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7.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8.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237" documentId="13_ncr:1_{275B6122-F978-4144-BE1C-EB85B26D5D3B}" xr6:coauthVersionLast="47" xr6:coauthVersionMax="47" xr10:uidLastSave="{6207950D-9CAA-4488-B840-CE989093DD2E}"/>
  <bookViews>
    <workbookView xWindow="28680" yWindow="-120" windowWidth="29040" windowHeight="15720" tabRatio="916" xr2:uid="{A3CE953B-2BD0-4482-A1E3-ECFECA3760E5}"/>
  </bookViews>
  <sheets>
    <sheet name="Front Page" sheetId="1" r:id="rId1"/>
    <sheet name="Glossary" sheetId="7" r:id="rId2"/>
    <sheet name="Workforce Australia Online" sheetId="2" r:id="rId3"/>
    <sheet name="Workforce Australia Services" sheetId="3" r:id="rId4"/>
    <sheet name="Transition to Work" sheetId="4" r:id="rId5"/>
    <sheet name="Online - First Nations" sheetId="8" r:id="rId6"/>
    <sheet name="Services - First Nations" sheetId="11" r:id="rId7"/>
    <sheet name="TtW - First Nations" sheetId="12" r:id="rId8"/>
  </sheets>
  <externalReferences>
    <externalReference r:id="rId9"/>
  </externalReferences>
  <definedNames>
    <definedName name="_xlnm.Print_Area" localSheetId="0">'Front Page'!$A$1:$M$30</definedName>
    <definedName name="_xlnm.Print_Area" localSheetId="1">Glossary!$A$1:$C$61</definedName>
    <definedName name="_xlnm.Print_Area" localSheetId="5">'Online - First Nations'!$A$1:$L$76</definedName>
    <definedName name="_xlnm.Print_Area" localSheetId="6">'Services - First Nations'!$A$1:$L$76</definedName>
    <definedName name="_xlnm.Print_Area" localSheetId="7">'TtW - First Nations'!$A$1:$L$70</definedName>
    <definedName name="_xlnm.Print_Area" localSheetId="2">'Workforce Australia Online'!$A$1:$L$122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12" l="1"/>
  <c r="A8" i="12"/>
  <c r="A54" i="8"/>
  <c r="A8" i="8"/>
  <c r="A78" i="4"/>
  <c r="A8" i="4"/>
  <c r="A90" i="3"/>
  <c r="A8" i="3"/>
  <c r="A86" i="2"/>
  <c r="A8" i="2"/>
</calcChain>
</file>

<file path=xl/sharedStrings.xml><?xml version="1.0" encoding="utf-8"?>
<sst xmlns="http://schemas.openxmlformats.org/spreadsheetml/2006/main" count="3333" uniqueCount="202">
  <si>
    <t>Introduction</t>
  </si>
  <si>
    <t>Index of Tables</t>
  </si>
  <si>
    <t>Hyperlink</t>
  </si>
  <si>
    <t>Glossary</t>
  </si>
  <si>
    <t>Workforce Australia Online</t>
  </si>
  <si>
    <t>Workforce Australia Services</t>
  </si>
  <si>
    <t>Transition to Work</t>
  </si>
  <si>
    <t>Enquiries</t>
  </si>
  <si>
    <t>For all enquiries, please contact</t>
  </si>
  <si>
    <t>ppmsurvey@dewr.gov.au</t>
  </si>
  <si>
    <t>Notes</t>
  </si>
  <si>
    <t>Due to participants who answered questions with options other than what is listed in these results, the sum of answer options may not be equal to one hundred per cent.</t>
  </si>
  <si>
    <t>Items that rely on self-disclosure may be underestimated.</t>
  </si>
  <si>
    <t>All results are produced through surveys answered by a selected sample from the population of Workforce Australia participants. Due to this, there may be differences between reported results and the true value obtained if the entire relevant Workforce Australia population were surveyed. This is known as sampling error. To account for this sampling error, the margin of error, at the 90% confidence level, is calculated and then used to determine the robustness of results. When the margin of error is greater than 5.0 percentage points, at the 90% confidence level, results are not published (n.p).</t>
  </si>
  <si>
    <t>Program Term</t>
  </si>
  <si>
    <t>Description</t>
  </si>
  <si>
    <t>Workforce Australia</t>
  </si>
  <si>
    <t xml:space="preserve">Workforce Australia began on 4 July 2022, replacing jobactive. 
Workforce Australia includes a new digital employment service and platform, Workforce Australia Online, and a network of providers delivering personalised and tailored support, Workforce Australia Services. </t>
  </si>
  <si>
    <t xml:space="preserve">The online service, Workforce Australia Online, supports job-ready individuals to access online tools, information, and training to help them to find and keep a job. Everyone accessing Workforce Australia Online will be supported by staff from the Digital Services Contact Centre. Workforce Australia Online is free to use for all Australians looking for work, not just individuals on income support. </t>
  </si>
  <si>
    <t>For people needing, or who would like personalised case management support, Workforce Australia will connect them with a provider to help get them job-ready and connected with suitable employment. In certain locations there are specialist providers to deliver personalised services to specific cohorts, including culturally and linguistically diverse, First Nations, ex-offenders, and refugees.</t>
  </si>
  <si>
    <t>Outcome Measures</t>
  </si>
  <si>
    <t>Business Definition</t>
  </si>
  <si>
    <t>Employed Full-time</t>
  </si>
  <si>
    <t>Participants are considered employed full-time when they were employed and working 35 hours or more per week. This outcome is a percentage of all participants.</t>
  </si>
  <si>
    <t>Employed Part-time</t>
  </si>
  <si>
    <t>Participants are considered employed part-time when they were employed and working less than 35 hours per week. This outcome is a percentage of all participants.</t>
  </si>
  <si>
    <t>Employed Total</t>
  </si>
  <si>
    <t>Participants are considered employed when they were doing any paid work. This outcome is a percentage of all participants.</t>
  </si>
  <si>
    <t>Unemployed</t>
  </si>
  <si>
    <t>Participants are considered unemployed when they were not working but were looking for work. This outcome is a percentage of all participants.</t>
  </si>
  <si>
    <t>Not in the Labour Force</t>
  </si>
  <si>
    <t>Participants are considered Not in the Labour Force when they were not working and were not looking for work. This outcome is a percentage of all participants.</t>
  </si>
  <si>
    <t>Positive Outcomes</t>
  </si>
  <si>
    <t>Participants are considered to have achieved a positive outcome if they were in employment and/or study or training. This outcome is a percentage of all participants.</t>
  </si>
  <si>
    <t>Underemployed Full-time</t>
  </si>
  <si>
    <t>Participants are considered to be underemployed full-time when they were doing full-time paid work and indicated that they would like to work more hours. This outcome is a percentage of only participants who were employed full-time.</t>
  </si>
  <si>
    <t>Underemployed Part-time</t>
  </si>
  <si>
    <t>Participants are considered to be underemployed part-time when they were doing part-time paid work and indicated that they would like to work more hours. This outcome is a percentage of only participants who were employed part-time.</t>
  </si>
  <si>
    <t>Underemployed Total</t>
  </si>
  <si>
    <t>Participants are considered to be underemployed when they were doing any paid work and indicated that they would like to work more hours. This outcome is a percentage of only participants who were employed.</t>
  </si>
  <si>
    <t>Permanent</t>
  </si>
  <si>
    <t>Participants are considered to be working in a permanent job when they indicated as such. This outcome is a percentage of only participants who were employed.</t>
  </si>
  <si>
    <t>Temporary/Seasonal/Casual</t>
  </si>
  <si>
    <t>Participants are considered to be working in a casual, temporary or seasonal job when they indicate their work as such. This outcome is a percentage of only participants who were employed.</t>
  </si>
  <si>
    <t>Self-employed</t>
  </si>
  <si>
    <t>Participants are considered to be self-employed when they indicated as such. This outcome is a percentage of only participants who were employed.</t>
  </si>
  <si>
    <t>Study or Training Full-time</t>
  </si>
  <si>
    <t>Study or Training Part-time</t>
  </si>
  <si>
    <t>Study or Training Total</t>
  </si>
  <si>
    <t>Participants are considered to be in study or training if they were in study or training full-time or part-time. This outcome is a percentage of all participants.</t>
  </si>
  <si>
    <t>Year 10, 11 or 12</t>
  </si>
  <si>
    <t>Participants are considered to have to been studying at year 10, 11 or 12 when they indicated as such. This outcome is a percentage of only participants who were in study or training.</t>
  </si>
  <si>
    <t>Certificate I, II, III or IV</t>
  </si>
  <si>
    <t>Participants are considered to have been studying a Certificate I, II, III or IV when they indicated as such. This outcome is a percentage of only participants who were in study or training.</t>
  </si>
  <si>
    <t>Diploma, Advanced Diploma, 
Associate Degree or Degree</t>
  </si>
  <si>
    <t>Participants are considered to have been studying a Diploma, Advanced Diploma, Associate Degree or Degree when they indicated as such. This outcome is a percentage of only participants who were in study or training.</t>
  </si>
  <si>
    <t>Other</t>
  </si>
  <si>
    <t>Participants are considered to have been studying other when they indicated as such. This outcome is a percentage of only participants who were in study or training.</t>
  </si>
  <si>
    <t>Participant Characteristics</t>
  </si>
  <si>
    <t>Where data is sourced from</t>
  </si>
  <si>
    <t>Female</t>
  </si>
  <si>
    <t>Indicates the participant identifies as female.</t>
  </si>
  <si>
    <t>Sourced from Services Australia Registration data.</t>
  </si>
  <si>
    <t>Male</t>
  </si>
  <si>
    <t>Indicates the participant identifies as male.</t>
  </si>
  <si>
    <t>First Nations</t>
  </si>
  <si>
    <t>Indicates that the participant identifies as Aboriginal and/or Torres Strait Islander.</t>
  </si>
  <si>
    <t>Indicates the participant has disclosed that they have a disability or medical condition that affects their ability to work.</t>
  </si>
  <si>
    <t>This information is derived based on Services Australia Registration data.</t>
  </si>
  <si>
    <t>Refugee</t>
  </si>
  <si>
    <t>Indicates the participant disclosed that they were granted a Refugee or Humanitarian Visa by the Australian Government.</t>
  </si>
  <si>
    <t xml:space="preserve">Ex-offender </t>
  </si>
  <si>
    <t xml:space="preserve">Indicates the participant identified as an ex-offender. This means that they either recently spent time in custody as a result of a previous criminal conviction, or their sentence lasted more than 14 days. </t>
  </si>
  <si>
    <t>This information is self-disclosed and derived from the Job Seeker Snapshot Criminal Convictions section.</t>
  </si>
  <si>
    <t>Sole Parent</t>
  </si>
  <si>
    <t>Indicates the participant has been identified as being a sole parent or legal guardian to a dependent child or children at the date of the data extract.</t>
  </si>
  <si>
    <t>This information is self-disclosed and derived from the Job Seeker Snapshot Living Circumstances section, where they live with and are the main or shared care-giver of their dependent child or children (aged under 16 years), and do not live with a partner or spouse.</t>
  </si>
  <si>
    <t>Metropolitan</t>
  </si>
  <si>
    <t>Indicates the participant's residential address was in a Metropolitan area, based on Australian Bureau of Statistics boundaries where available, or otherwise on the participant's Employment Region.</t>
  </si>
  <si>
    <t>This information is derived from department-held administrative data.</t>
  </si>
  <si>
    <t>Regional</t>
  </si>
  <si>
    <t>Indicates the participant's residential address was in a Regional area, based on Australian Bureau of Statistics boundaries where available, or otherwise on the participant's Employment Region.</t>
  </si>
  <si>
    <t>Specialist</t>
  </si>
  <si>
    <t xml:space="preserve">Generalist </t>
  </si>
  <si>
    <t>​Indicates the participant's Workforce Australia Employment Services Provider was licenced to deliver Workforce Australia Services to all participants, regardless of which cohort the participant may belong to.</t>
  </si>
  <si>
    <t>Education level</t>
  </si>
  <si>
    <t>Indicates the participant's highest level of educational attainment. The educational levels included in these results are:
   • Years 1-9
   • Years 10-11
   • Secondary School
   • Trade or Tafe
   • University</t>
  </si>
  <si>
    <t>Allowance Type</t>
  </si>
  <si>
    <t>Indicates the type of income support payment that the participant is in receipt of. The income support payments included in these results are:
   • Carer Payment
   • Disability Support Pension
   • JobSeeker Payment
   • Parenting Payment
   • Youth Allowance
   • Other Allowance</t>
  </si>
  <si>
    <t>This information is derived from Services Australia Income Support Payment data.</t>
  </si>
  <si>
    <t>Registration period</t>
  </si>
  <si>
    <t xml:space="preserve">This information is derived from Services Australia Registration data. </t>
  </si>
  <si>
    <t>Age Group</t>
  </si>
  <si>
    <t>Indicates the age range that the participant fell into at the reference date. A participant's age is calculated by the time elapsed between their date of birth and the reference date in completed years.</t>
  </si>
  <si>
    <t>Caseload</t>
  </si>
  <si>
    <t>Labour Force Outcomes</t>
  </si>
  <si>
    <t xml:space="preserve"> </t>
  </si>
  <si>
    <t>Employed Full-time (%)</t>
  </si>
  <si>
    <t>Employed Part-time (%)</t>
  </si>
  <si>
    <t>Employed Total (%)</t>
  </si>
  <si>
    <t>Unemployed (%)</t>
  </si>
  <si>
    <t>Not in the Labour Force (%)</t>
  </si>
  <si>
    <t>Positive Outcomes (%)</t>
  </si>
  <si>
    <t>Underemployed Full-time (%)</t>
  </si>
  <si>
    <t>Underemployed Part-time (%)</t>
  </si>
  <si>
    <t>Underemployed Total (%)</t>
  </si>
  <si>
    <t>Permanent (%)</t>
  </si>
  <si>
    <t>Temporary/Seasonal/Casual (%)</t>
  </si>
  <si>
    <t>Self-employed (%)</t>
  </si>
  <si>
    <t>Overall</t>
  </si>
  <si>
    <t>n.p</t>
  </si>
  <si>
    <t>People with Disability</t>
  </si>
  <si>
    <t>Culturally and Linguistically Diverse</t>
  </si>
  <si>
    <t>Ex-offender</t>
  </si>
  <si>
    <t>Years 1-9</t>
  </si>
  <si>
    <t>Years 10-11</t>
  </si>
  <si>
    <t>Secondary School</t>
  </si>
  <si>
    <t>Trade or Tafe</t>
  </si>
  <si>
    <t>University</t>
  </si>
  <si>
    <t>Carer Payment</t>
  </si>
  <si>
    <t>Disability Support Pension</t>
  </si>
  <si>
    <t>JobSeeker Payment</t>
  </si>
  <si>
    <t>Parenting Payment</t>
  </si>
  <si>
    <t>Youth Allowance</t>
  </si>
  <si>
    <t>Other Allowance</t>
  </si>
  <si>
    <t>Under 12 Months Registered</t>
  </si>
  <si>
    <t>12 to 23 Months Registered</t>
  </si>
  <si>
    <t>24 to 59 Months Registered</t>
  </si>
  <si>
    <t>60+ Months Registered</t>
  </si>
  <si>
    <t>Age &lt;25</t>
  </si>
  <si>
    <t>Age 25-34</t>
  </si>
  <si>
    <t>Age 35-44</t>
  </si>
  <si>
    <t>Age 45-54</t>
  </si>
  <si>
    <t>Age 55-64</t>
  </si>
  <si>
    <t>Age 65+</t>
  </si>
  <si>
    <r>
      <rPr>
        <b/>
        <sz val="10"/>
        <color rgb="FF000000"/>
        <rFont val="Calibri"/>
        <family val="2"/>
        <scheme val="minor"/>
      </rPr>
      <t>Not published (n.p)</t>
    </r>
    <r>
      <rPr>
        <sz val="10"/>
        <color theme="1"/>
        <rFont val="Calibri"/>
        <family val="2"/>
        <scheme val="minor"/>
      </rPr>
      <t xml:space="preserve"> indicates that the result is not published due to the margin of error being greater than 5.0 percentage points, at the 90% confidence level.</t>
    </r>
  </si>
  <si>
    <r>
      <t>Positive outcomes</t>
    </r>
    <r>
      <rPr>
        <sz val="10"/>
        <color rgb="FF000000"/>
        <rFont val="Calibri"/>
        <family val="2"/>
      </rPr>
      <t xml:space="preserve"> are achieved by participants who were in employment and/or study or training.</t>
    </r>
  </si>
  <si>
    <t>Study Outcomes</t>
  </si>
  <si>
    <t>Study or Training Full-time (%)</t>
  </si>
  <si>
    <t>Study or Training Part-time (%)</t>
  </si>
  <si>
    <t>Study or Training Total (%)</t>
  </si>
  <si>
    <t>Year 10, 11 or 12 (%)</t>
  </si>
  <si>
    <t>Certificate I, II, III or IV (%)</t>
  </si>
  <si>
    <t>Diploma, Advanced Diploma, 
Associate Degree or Degree (%)</t>
  </si>
  <si>
    <t>Other (%)</t>
  </si>
  <si>
    <t>Exits</t>
  </si>
  <si>
    <t>Ex-Offender</t>
  </si>
  <si>
    <t>Age &lt;22</t>
  </si>
  <si>
    <t>Age 22-24</t>
  </si>
  <si>
    <t>Average Hours Per Week</t>
  </si>
  <si>
    <t>Indicates the average number of hours worked per week. This outcome is only for participants who were employed.</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</si>
  <si>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 "Short-Term Participant" (Under 12 Months Registered)
   • "Long-Term Participant" (12 to 23 Months Registered)
   • "Very Long-Term Participant" (24 to 59 Months Registered)
   • "Extremely Long-Term Participant" (60+ Months Registered)</t>
  </si>
  <si>
    <t>The Department of Employment and Workplace Relations monitors outcomes for employment services participants through Post-Program Monitoring surveys. The Labour Force Survey measures a range of items, including participants' labour force status, type of employment, and study or training status, across three Workforce Australia employment programs – Workforce Australia Online, Workforce Australia Services and Transition to Work.
Participants can receive the survey if they were in (caseload) or have exited (exits) any of the three programs. The survey is conducted on a monthly basis. Results are calculated for a 12-month period and updated quarterly.</t>
  </si>
  <si>
    <t>Participant data is drawn from a number of sources, mainly Services Australia Registration data and the Job Seeker Snapshot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Job Seeker Snapshot recently.</t>
  </si>
  <si>
    <t>Transition to Work is Workforce Australia’s youth-specialist service. Transition to Work is a targeted pre-employment and employment service that supports disadvantaged young people 15-24 years old, who are at risk of not making a successful transition from school to work.
Individuals receive intensive support from youth-specialist providers to finish their education, connect with further education or training, develop skills to get a job, address obstacles to employment and connect with community organisations and other government agencies to access support.</t>
  </si>
  <si>
    <t>This information is derived using both the participant's Job Seeker Snapshot response Descent/Origin section and Services Australia Registration data. If the participant has responded as Aboriginal and/or Torres Strait Islander in either of these sources, they are recorded as First Nations.</t>
  </si>
  <si>
    <t>This information is derived from the participant's response to the Job Seeker Snapshot Work Capacity section. In addition, this is supplemented with Services Australia Income Support Payment data, in that all individuals who are in receipt of the Disability Support Pension are automatically identified as having a disability.</t>
  </si>
  <si>
    <t>This information is derived from the participant's response to the Job Seeker Snapshot Descent/Origin section.</t>
  </si>
  <si>
    <t>This information is derived from the participant's response to the Education Qualifications section of the Job Seeker Snapshot and/or their Services Australia Registration data.</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</si>
  <si>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Culturally and Linguistically Diverse regardless of their cultural or language background.</t>
  </si>
  <si>
    <t>Indicates the participant's Workforce Australia Employment Services Provider was licenced to deliver Workforce Australia Services to one of four specific cohort groups – Culturally and Linguistically Diverse, Refugee, First Nations and Ex-offenders.</t>
  </si>
  <si>
    <t>Workforce Australia Online - First Nations Participants</t>
  </si>
  <si>
    <t>Workforce Australia Services - First Nations Participants</t>
  </si>
  <si>
    <t>Transition to Work - First Nations Participants</t>
  </si>
  <si>
    <t>First Nations: Age 25-64</t>
  </si>
  <si>
    <t>First Nations: Age 15-24</t>
  </si>
  <si>
    <t>Non-First Nations: Age 25-64</t>
  </si>
  <si>
    <t>Non-First Nations: Age 15-24</t>
  </si>
  <si>
    <t>First Nations: Female</t>
  </si>
  <si>
    <t>First Nations: Male</t>
  </si>
  <si>
    <t>Non-First Nations: Female</t>
  </si>
  <si>
    <t>Non-First Nations: Male</t>
  </si>
  <si>
    <t>First Nations: Metropolitan Australia</t>
  </si>
  <si>
    <t>First Nations: Regional Australia</t>
  </si>
  <si>
    <t>Non-First Nations: Metropolitan Australia</t>
  </si>
  <si>
    <t>Non-First Nations: Regional Australia</t>
  </si>
  <si>
    <t>Overall (First Nations and Non-First Nations)</t>
  </si>
  <si>
    <t>First Nations: Age 65+</t>
  </si>
  <si>
    <t>Non-First Nations: Age 65+</t>
  </si>
  <si>
    <t>Participants are considered to be in study or training part-time if they indicated as such. This outcome is a percentage of all participants.</t>
  </si>
  <si>
    <t>Participants are considered to be in study or training full-time if they indicated as such. This outcome is a percentage of all participants.</t>
  </si>
  <si>
    <t>First Nations status by Age Group</t>
  </si>
  <si>
    <t>Indicates whether the participant identifies as Aboriginal and/or Torres Strait Islander and groups by the age range that the participant fell into at the reference date. A participant's age is calculated by the time elapsed between their date of birth and the reference date in completed years.</t>
  </si>
  <si>
    <t>First Nations: This information is derived using both the participant's Job Seeker Snapshot response Descent/Origin section and Services Australia Registration data. If the participant has responded as Aboriginal and/or Torres Strait Islander in either of these sources, they are recorded as First Nations.
Age Group: Sourced from Services Australia Registration data.</t>
  </si>
  <si>
    <t>First Nations status by Gender</t>
  </si>
  <si>
    <t>Indicates whether the participant identifies as Aboriginal and/or Torres Strait Islander and groups by gender.</t>
  </si>
  <si>
    <t>First Nations: This information is derived using both the participant's Job Seeker Snapshot response Descent/Origin section and Services Australia Registration data. If the participant has responded as Aboriginal and/or Torres Strait Islander in either of these sources, they are recorded as First Nations.
Gender: Sourced from Services Australia Registration data.</t>
  </si>
  <si>
    <t>First Nations status by Region Type</t>
  </si>
  <si>
    <t>Indicates whether the participant identifies as Aboriginal and/or Torres Strait Islander and groups by region.
Regional: Indicates the participant's residential address was in a Regional area, based on Australian Bureau of Statistics boundaries where available, or otherwise on the participant's Employment Region.
Metropolitan: Indicates the participant's residential address was in a Metropolitan area, based on Australian Bureau of Statistics boundaries where available, or otherwise on the participant's Employment Region.</t>
  </si>
  <si>
    <t>First Nations: This information is derived using both the participant's Job Seeker Snapshot response Descent/Origin section and Services Australia Registration data. If the participant has responded as Aboriginal and/or Torres Strait Islander in either of these sources, they are recorded as First Nations.
Region Type: This information is derived from department-held administrative data.</t>
  </si>
  <si>
    <t>Workforce Australia Online (First Nations)</t>
  </si>
  <si>
    <t>Workforce Australia Services (First Nations)</t>
  </si>
  <si>
    <t>Transition to Work (First Nations)</t>
  </si>
  <si>
    <t>Workforce Australia Online Detailed Outcomes - 1 January 2024 to 31 December 2024</t>
  </si>
  <si>
    <t>Workforce Australia Services Detailed Outcomes - 1 January 2024 to 31 December 2024</t>
  </si>
  <si>
    <t>Transition to Work Detailed Outcomes - 1 January 2024 to 31 December 2024</t>
  </si>
  <si>
    <t>Workforce Australia Online Detailed Outcomes (First Nations) - 1 January 2024 to 31 December 2024</t>
  </si>
  <si>
    <t>Workforce Australia Services Detailed Outcomes (First Nations) - 1 January 2024 to 31 December 2024</t>
  </si>
  <si>
    <t>Transition to Work Detailed Outcomes (First Nations) - 1 January 2024 to 31 December 2024</t>
  </si>
  <si>
    <t>Results in the tables below relate to outcomes for participants who were on the caseload of Workforce Australia Services at the end of any month between 1 January 2024 and 31 December 2024.</t>
  </si>
  <si>
    <t>Results in the tables below relate to outcomes for participants who exited Workforce Australia Services any time between 1 January 2024 and 31 December 2024.</t>
  </si>
  <si>
    <t>Previous releases presented full-time and part-time study or training percentages as a proportion of participants in any study or training. For this release and future releases these percentages will be calculated as a proportion of all participants in the program. Please see the glossary below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</si>
</sst>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2" x14ac:knownFonts="1">
    <font>
      <sz val="11"/>
      <color theme="1"/>
      <name val="Calibri"/>
      <family val="2"/>
      <scheme val="minor"/>
    </font>
    <font>
      <u/>
      <sz val="11"/>
      <color theme="10"/>
      <name val="Calibri"/>
      <family val="2"/>
      <scheme val="minor"/>
    </font>
    <font>
      <b/>
      <sz val="11"/>
      <color rgb="FF000000"/>
      <name val="Calibri"/>
      <family val="2"/>
    </font>
    <font>
      <sz val="11"/>
      <color theme="1"/>
      <name val="Calibri"/>
      <family val="2"/>
    </font>
    <font>
      <sz val="11"/>
      <color theme="0"/>
      <name val="Calibri"/>
      <family val="2"/>
      <scheme val="minor"/>
    </font>
    <font>
      <sz val="12"/>
      <color theme="1"/>
      <name val="Calibri"/>
      <family val="2"/>
    </font>
    <font>
      <b/>
      <sz val="12"/>
      <color rgb="FF000000"/>
      <name val="Calibri"/>
      <family val="2"/>
    </font>
    <font>
      <b/>
      <sz val="11"/>
      <color theme="1"/>
      <name val="Calibri"/>
      <family val="2"/>
      <scheme val="minor"/>
    </font>
    <font>
      <sz val="11"/>
      <name val="Calibri"/>
      <family val="2"/>
      <scheme val="minor"/>
    </font>
    <font>
      <u/>
      <sz val="11"/>
      <name val="Calibri"/>
      <family val="2"/>
      <scheme val="minor"/>
    </font>
    <font>
      <u/>
      <sz val="11"/>
      <color theme="8"/>
      <name val="Calibri"/>
      <family val="2"/>
      <scheme val="minor"/>
    </font>
    <font>
      <sz val="10"/>
      <color theme="1"/>
      <name val="Calibri"/>
      <family val="2"/>
      <scheme val="minor"/>
    </font>
    <font>
      <b/>
      <sz val="14"/>
      <name val="Calibri"/>
      <family val="2"/>
      <scheme val="minor"/>
    </font>
    <font>
      <b/>
      <sz val="14"/>
      <color theme="1"/>
      <name val="Calibri"/>
      <family val="2"/>
      <scheme val="minor"/>
    </font>
    <font>
      <sz val="11"/>
      <color rgb="FF000000"/>
      <name val="Calibri"/>
      <family val="2"/>
      <scheme val="minor"/>
    </font>
    <font>
      <b/>
      <sz val="11"/>
      <color theme="0"/>
      <name val="Calibri"/>
      <family val="2"/>
      <scheme val="minor"/>
    </font>
    <font>
      <b/>
      <sz val="11"/>
      <color theme="1"/>
      <name val="Calibri"/>
      <family val="2"/>
    </font>
    <font>
      <sz val="11"/>
      <color rgb="FF000000"/>
      <name val="Calibri"/>
      <family val="2"/>
    </font>
    <font>
      <b/>
      <sz val="14"/>
      <color rgb="FF000000"/>
      <name val="Calibri"/>
      <family val="2"/>
    </font>
    <font>
      <b/>
      <sz val="10"/>
      <color rgb="FF000000"/>
      <name val="Calibri"/>
      <family val="2"/>
      <scheme val="minor"/>
    </font>
    <font>
      <b/>
      <sz val="10"/>
      <color rgb="FF000000"/>
      <name val="Calibri"/>
      <family val="2"/>
    </font>
    <font>
      <sz val="10"/>
      <color rgb="FF000000"/>
      <name val="Calibri"/>
      <family val="2"/>
    </font>
    <font>
      <b/>
      <sz val="11"/>
      <name val="Calibri"/>
      <family val="2"/>
    </font>
    <font>
      <sz val="11"/>
      <name val="Calibri"/>
      <family val="2"/>
    </font>
    <font>
      <b/>
      <sz val="24"/>
      <color theme="0"/>
      <name val="Calibri"/>
      <family val="2"/>
    </font>
    <font>
      <sz val="10"/>
      <color theme="1"/>
      <name val="Calibri"/>
      <family val="2"/>
    </font>
    <font>
      <b/>
      <sz val="12"/>
      <color theme="0"/>
      <name val="Calibri"/>
      <family val="2"/>
      <scheme val="minor"/>
    </font>
    <font>
      <b/>
      <sz val="14"/>
      <color theme="0"/>
      <name val="Calibri"/>
      <family val="2"/>
      <scheme val="minor"/>
    </font>
    <font>
      <sz val="11"/>
      <color rgb="FF002060"/>
      <name val="Calibri"/>
      <family val="2"/>
      <scheme val="minor"/>
    </font>
    <font>
      <b/>
      <sz val="11"/>
      <color rgb="FF000000"/>
      <name val="Calibri"/>
      <family val="2"/>
      <scheme val="minor"/>
    </font>
    <font>
      <b/>
      <sz val="13"/>
      <color rgb="FF000000"/>
      <name val="Calibri"/>
      <family val="2"/>
    </font>
    <font>
      <sz val="8"/>
      <name val="Calibri"/>
      <family val="2"/>
      <scheme val="minor"/>
    </font>
  </fonts>
  <fills count="8">
    <fill>
      <patternFill patternType="none"/>
    </fill>
    <fill>
      <patternFill patternType="gray125"/>
    </fill>
    <fill>
      <patternFill patternType="solid">
        <fgColor rgb="FF091531"/>
        <bgColor indexed="64"/>
      </patternFill>
    </fill>
    <fill>
      <patternFill patternType="solid">
        <fgColor theme="0"/>
        <bgColor indexed="64"/>
      </patternFill>
    </fill>
    <fill>
      <patternFill patternType="solid">
        <fgColor rgb="FFC8E5EE"/>
        <bgColor rgb="FF000000"/>
      </patternFill>
    </fill>
    <fill>
      <patternFill patternType="solid">
        <fgColor rgb="FFB5DDE9"/>
        <bgColor rgb="FF000000"/>
      </patternFill>
    </fill>
    <fill>
      <patternFill patternType="solid">
        <fgColor rgb="FFE8F4F8"/>
        <bgColor rgb="FF000000"/>
      </patternFill>
    </fill>
    <fill>
      <patternFill patternType="solid">
        <fgColor rgb="FFC8E5EE"/>
        <bgColor indexed="64"/>
      </patternFill>
    </fill>
  </fills>
  <borders count="55">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219">
    <xf numFmtId="0" fontId="0" fillId="0" borderId="0" xfId="0"/>
    <xf numFmtId="0" fontId="2" fillId="0" borderId="0" xfId="0" applyFont="1" applyAlignment="1">
      <alignment vertical="center" wrapText="1"/>
    </xf>
    <xf numFmtId="0" fontId="3" fillId="0" borderId="0" xfId="0" applyFont="1"/>
    <xf numFmtId="0" fontId="3" fillId="0" borderId="0" xfId="0" applyFont="1" applyAlignment="1">
      <alignment vertical="top" wrapText="1"/>
    </xf>
    <xf numFmtId="0" fontId="3" fillId="0" borderId="0" xfId="0" applyFont="1" applyAlignment="1">
      <alignment vertical="center"/>
    </xf>
    <xf numFmtId="0" fontId="2" fillId="0" borderId="11" xfId="0" applyFont="1" applyBorder="1" applyAlignment="1">
      <alignment vertical="center" wrapText="1"/>
    </xf>
    <xf numFmtId="0" fontId="3" fillId="0" borderId="0" xfId="0" applyFont="1" applyAlignment="1">
      <alignment horizontal="left" vertical="center" wrapText="1"/>
    </xf>
    <xf numFmtId="0" fontId="4" fillId="2" borderId="0" xfId="0" applyFont="1" applyFill="1"/>
    <xf numFmtId="0" fontId="3" fillId="2" borderId="0" xfId="0" applyFont="1" applyFill="1"/>
    <xf numFmtId="0" fontId="2" fillId="2" borderId="0" xfId="0" applyFont="1" applyFill="1" applyAlignment="1">
      <alignment vertical="center" wrapText="1"/>
    </xf>
    <xf numFmtId="0" fontId="0" fillId="0" borderId="0" xfId="0" applyAlignment="1">
      <alignment horizontal="center" vertical="center"/>
    </xf>
    <xf numFmtId="0" fontId="4" fillId="0" borderId="0" xfId="0" applyFont="1"/>
    <xf numFmtId="0" fontId="8" fillId="0" borderId="0" xfId="0" applyFont="1"/>
    <xf numFmtId="0" fontId="9" fillId="0" borderId="0" xfId="1" quotePrefix="1" applyFont="1" applyFill="1" applyBorder="1" applyAlignment="1">
      <alignment horizontal="left"/>
    </xf>
    <xf numFmtId="0" fontId="6" fillId="0" borderId="0" xfId="0" applyFont="1" applyAlignment="1">
      <alignment horizontal="left" vertical="center"/>
    </xf>
    <xf numFmtId="0" fontId="12" fillId="0" borderId="0" xfId="0" applyFont="1" applyAlignment="1">
      <alignment vertical="center"/>
    </xf>
    <xf numFmtId="3" fontId="0" fillId="0" borderId="0" xfId="0" applyNumberFormat="1" applyAlignment="1">
      <alignment horizontal="right" wrapText="1"/>
    </xf>
    <xf numFmtId="0" fontId="0" fillId="0" borderId="0" xfId="0" applyAlignment="1">
      <alignment wrapText="1"/>
    </xf>
    <xf numFmtId="3" fontId="7" fillId="0" borderId="0" xfId="0" applyNumberFormat="1" applyFont="1" applyAlignment="1">
      <alignment horizontal="right" wrapText="1"/>
    </xf>
    <xf numFmtId="0" fontId="0" fillId="0" borderId="0" xfId="0" applyAlignment="1">
      <alignment horizontal="left" vertical="top"/>
    </xf>
    <xf numFmtId="0" fontId="0" fillId="0" borderId="0" xfId="0" applyAlignment="1">
      <alignment vertical="top" wrapText="1"/>
    </xf>
    <xf numFmtId="0" fontId="0" fillId="0" borderId="0" xfId="0" applyAlignment="1">
      <alignment vertical="top"/>
    </xf>
    <xf numFmtId="3" fontId="0" fillId="0" borderId="0" xfId="0" applyNumberFormat="1" applyAlignment="1">
      <alignment horizontal="right"/>
    </xf>
    <xf numFmtId="3" fontId="7" fillId="0" borderId="0" xfId="0" applyNumberFormat="1" applyFont="1" applyAlignment="1">
      <alignment horizontal="right"/>
    </xf>
    <xf numFmtId="0" fontId="13" fillId="0" borderId="0" xfId="0" applyFont="1"/>
    <xf numFmtId="0" fontId="7" fillId="3" borderId="0" xfId="0" applyFont="1" applyFill="1" applyAlignment="1">
      <alignment horizontal="center" vertical="center" wrapText="1"/>
    </xf>
    <xf numFmtId="0" fontId="7" fillId="3" borderId="0" xfId="0" applyFont="1" applyFill="1" applyAlignment="1">
      <alignment horizontal="left" vertical="top"/>
    </xf>
    <xf numFmtId="0" fontId="0" fillId="3" borderId="0" xfId="0" applyFill="1" applyAlignment="1">
      <alignment vertical="top" wrapText="1"/>
    </xf>
    <xf numFmtId="0" fontId="0" fillId="0" borderId="7" xfId="0" applyBorder="1" applyAlignment="1">
      <alignment vertical="center" wrapText="1"/>
    </xf>
    <xf numFmtId="3" fontId="0" fillId="0" borderId="7" xfId="0" applyNumberFormat="1" applyBorder="1" applyAlignment="1">
      <alignment vertical="center"/>
    </xf>
    <xf numFmtId="3" fontId="0" fillId="0" borderId="7" xfId="0" applyNumberFormat="1" applyBorder="1" applyAlignment="1">
      <alignment vertical="center" wrapText="1"/>
    </xf>
    <xf numFmtId="0" fontId="14" fillId="0" borderId="7"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0" fillId="0" borderId="7" xfId="0" applyBorder="1" applyAlignment="1">
      <alignment vertical="top" wrapText="1"/>
    </xf>
    <xf numFmtId="0" fontId="3" fillId="0" borderId="0" xfId="0" applyFont="1" applyAlignment="1">
      <alignment vertical="top"/>
    </xf>
    <xf numFmtId="164" fontId="3" fillId="5" borderId="1" xfId="0" applyNumberFormat="1" applyFont="1" applyFill="1" applyBorder="1" applyAlignment="1">
      <alignment horizontal="center"/>
    </xf>
    <xf numFmtId="164" fontId="3" fillId="4" borderId="1" xfId="0" applyNumberFormat="1" applyFont="1" applyFill="1" applyBorder="1" applyAlignment="1">
      <alignment horizontal="center"/>
    </xf>
    <xf numFmtId="164" fontId="3" fillId="5" borderId="5" xfId="0" applyNumberFormat="1" applyFont="1" applyFill="1" applyBorder="1" applyAlignment="1">
      <alignment horizontal="center"/>
    </xf>
    <xf numFmtId="164" fontId="3" fillId="4" borderId="5" xfId="0" applyNumberFormat="1" applyFont="1" applyFill="1" applyBorder="1" applyAlignment="1">
      <alignment horizontal="center"/>
    </xf>
    <xf numFmtId="164" fontId="3" fillId="5" borderId="7" xfId="0" applyNumberFormat="1" applyFont="1" applyFill="1" applyBorder="1" applyAlignment="1">
      <alignment horizontal="center"/>
    </xf>
    <xf numFmtId="164" fontId="3" fillId="4" borderId="7" xfId="0" applyNumberFormat="1" applyFont="1" applyFill="1" applyBorder="1" applyAlignment="1">
      <alignment horizontal="center"/>
    </xf>
    <xf numFmtId="0" fontId="2" fillId="0" borderId="15" xfId="0" applyFont="1" applyBorder="1" applyAlignment="1">
      <alignment horizontal="left" vertical="center"/>
    </xf>
    <xf numFmtId="164" fontId="3" fillId="5" borderId="9" xfId="0" applyNumberFormat="1" applyFont="1" applyFill="1" applyBorder="1" applyAlignment="1">
      <alignment horizontal="center"/>
    </xf>
    <xf numFmtId="164" fontId="3" fillId="4" borderId="9" xfId="0" applyNumberFormat="1" applyFont="1" applyFill="1" applyBorder="1" applyAlignment="1">
      <alignment horizontal="center"/>
    </xf>
    <xf numFmtId="0" fontId="2" fillId="0" borderId="4" xfId="0" applyFont="1" applyBorder="1" applyAlignment="1">
      <alignment horizontal="left" vertical="center"/>
    </xf>
    <xf numFmtId="164" fontId="3" fillId="5" borderId="17" xfId="0" applyNumberFormat="1" applyFont="1" applyFill="1" applyBorder="1" applyAlignment="1">
      <alignment horizontal="center"/>
    </xf>
    <xf numFmtId="164" fontId="3" fillId="4" borderId="17" xfId="0" applyNumberFormat="1" applyFont="1" applyFill="1" applyBorder="1" applyAlignment="1">
      <alignment horizontal="center"/>
    </xf>
    <xf numFmtId="0" fontId="2" fillId="0" borderId="13" xfId="0" applyFont="1" applyBorder="1" applyAlignment="1">
      <alignment horizontal="left" vertical="center"/>
    </xf>
    <xf numFmtId="164" fontId="3" fillId="5" borderId="2" xfId="0" applyNumberFormat="1" applyFont="1" applyFill="1" applyBorder="1" applyAlignment="1">
      <alignment horizontal="center"/>
    </xf>
    <xf numFmtId="164" fontId="3" fillId="4" borderId="2" xfId="0" applyNumberFormat="1" applyFont="1" applyFill="1" applyBorder="1" applyAlignment="1">
      <alignment horizont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16" fillId="0" borderId="13" xfId="0" applyFont="1" applyBorder="1"/>
    <xf numFmtId="0" fontId="0" fillId="0" borderId="0" xfId="0" applyAlignment="1">
      <alignment vertical="center"/>
    </xf>
    <xf numFmtId="0" fontId="3"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18" fillId="0" borderId="0" xfId="0" applyFont="1" applyAlignment="1">
      <alignment vertical="center" wrapText="1"/>
    </xf>
    <xf numFmtId="0" fontId="11" fillId="0" borderId="0" xfId="0" applyFont="1" applyAlignment="1">
      <alignment vertical="center"/>
    </xf>
    <xf numFmtId="0" fontId="20" fillId="0" borderId="0" xfId="0" applyFont="1" applyAlignment="1">
      <alignment vertical="center"/>
    </xf>
    <xf numFmtId="0" fontId="17" fillId="0" borderId="0" xfId="0" applyFont="1" applyAlignment="1">
      <alignment vertical="center"/>
    </xf>
    <xf numFmtId="164" fontId="23" fillId="4" borderId="1" xfId="0" applyNumberFormat="1" applyFont="1" applyFill="1" applyBorder="1" applyAlignment="1">
      <alignment horizontal="center"/>
    </xf>
    <xf numFmtId="164" fontId="23" fillId="4" borderId="2" xfId="0" applyNumberFormat="1" applyFont="1" applyFill="1" applyBorder="1" applyAlignment="1">
      <alignment horizontal="center"/>
    </xf>
    <xf numFmtId="164" fontId="23" fillId="4" borderId="7" xfId="0" applyNumberFormat="1" applyFont="1" applyFill="1" applyBorder="1" applyAlignment="1">
      <alignment horizontal="center"/>
    </xf>
    <xf numFmtId="164" fontId="23" fillId="4" borderId="17" xfId="0" applyNumberFormat="1" applyFont="1" applyFill="1" applyBorder="1" applyAlignment="1">
      <alignment horizontal="center"/>
    </xf>
    <xf numFmtId="164" fontId="23" fillId="4" borderId="9" xfId="0" applyNumberFormat="1" applyFont="1" applyFill="1" applyBorder="1" applyAlignment="1">
      <alignment horizontal="center"/>
    </xf>
    <xf numFmtId="0" fontId="24" fillId="2" borderId="0" xfId="0" applyFont="1" applyFill="1"/>
    <xf numFmtId="0" fontId="25" fillId="0" borderId="0" xfId="0" applyFont="1"/>
    <xf numFmtId="0" fontId="15" fillId="2" borderId="0" xfId="0" applyFont="1" applyFill="1"/>
    <xf numFmtId="0" fontId="16" fillId="0" borderId="12" xfId="0" applyFont="1" applyBorder="1" applyAlignment="1">
      <alignment wrapText="1"/>
    </xf>
    <xf numFmtId="0" fontId="7" fillId="3" borderId="20" xfId="0" applyFont="1" applyFill="1" applyBorder="1" applyAlignment="1">
      <alignment horizontal="left" vertical="center"/>
    </xf>
    <xf numFmtId="0" fontId="0" fillId="3" borderId="21" xfId="0" applyFill="1" applyBorder="1" applyAlignment="1">
      <alignment vertical="top" wrapText="1"/>
    </xf>
    <xf numFmtId="0" fontId="7" fillId="3" borderId="22" xfId="0" applyFont="1" applyFill="1" applyBorder="1" applyAlignment="1">
      <alignment horizontal="left" vertical="center"/>
    </xf>
    <xf numFmtId="0" fontId="0" fillId="3" borderId="23" xfId="0" applyFill="1" applyBorder="1" applyAlignment="1">
      <alignment vertical="top" wrapText="1"/>
    </xf>
    <xf numFmtId="0" fontId="7" fillId="0" borderId="20" xfId="0" applyFont="1" applyBorder="1" applyAlignment="1">
      <alignment horizontal="left" vertical="center"/>
    </xf>
    <xf numFmtId="0" fontId="0" fillId="0" borderId="21" xfId="0" applyBorder="1" applyAlignment="1">
      <alignment vertical="center" wrapText="1"/>
    </xf>
    <xf numFmtId="0" fontId="7" fillId="0" borderId="22" xfId="0" applyFont="1" applyBorder="1" applyAlignment="1">
      <alignment horizontal="left" vertical="center"/>
    </xf>
    <xf numFmtId="3" fontId="0" fillId="0" borderId="21" xfId="0" applyNumberFormat="1" applyBorder="1" applyAlignment="1">
      <alignment vertical="center"/>
    </xf>
    <xf numFmtId="3" fontId="0" fillId="0" borderId="21" xfId="0" applyNumberFormat="1" applyBorder="1" applyAlignment="1">
      <alignment vertical="center" wrapText="1"/>
    </xf>
    <xf numFmtId="0" fontId="7" fillId="3" borderId="20" xfId="0" applyFont="1" applyFill="1" applyBorder="1" applyAlignment="1">
      <alignment horizontal="left" vertical="center" wrapText="1"/>
    </xf>
    <xf numFmtId="0" fontId="14" fillId="0" borderId="21" xfId="0" applyFont="1" applyBorder="1" applyAlignment="1">
      <alignment vertical="center" wrapText="1"/>
    </xf>
    <xf numFmtId="3" fontId="0" fillId="0" borderId="24" xfId="0" applyNumberFormat="1" applyBorder="1" applyAlignment="1">
      <alignment vertical="center" wrapText="1"/>
    </xf>
    <xf numFmtId="0" fontId="15" fillId="2" borderId="25" xfId="0" applyFont="1" applyFill="1" applyBorder="1" applyAlignment="1">
      <alignment horizontal="left"/>
    </xf>
    <xf numFmtId="0" fontId="15" fillId="2" borderId="26" xfId="0" applyFont="1" applyFill="1" applyBorder="1" applyAlignment="1">
      <alignment horizontal="left"/>
    </xf>
    <xf numFmtId="0" fontId="15" fillId="2" borderId="27" xfId="0" applyFont="1" applyFill="1" applyBorder="1" applyAlignment="1">
      <alignment horizontal="left"/>
    </xf>
    <xf numFmtId="0" fontId="5" fillId="0" borderId="0" xfId="0" applyFont="1" applyAlignment="1">
      <alignment horizontal="left" vertical="center"/>
    </xf>
    <xf numFmtId="164" fontId="3" fillId="3" borderId="1" xfId="0" applyNumberFormat="1" applyFont="1" applyFill="1" applyBorder="1" applyAlignment="1">
      <alignment horizontal="center"/>
    </xf>
    <xf numFmtId="164" fontId="3" fillId="3" borderId="5" xfId="0" applyNumberFormat="1" applyFont="1" applyFill="1" applyBorder="1" applyAlignment="1">
      <alignment horizontal="center"/>
    </xf>
    <xf numFmtId="164" fontId="3" fillId="3" borderId="7" xfId="0" applyNumberFormat="1" applyFont="1" applyFill="1" applyBorder="1" applyAlignment="1">
      <alignment horizontal="center"/>
    </xf>
    <xf numFmtId="164" fontId="3" fillId="3" borderId="9" xfId="0" applyNumberFormat="1" applyFont="1" applyFill="1" applyBorder="1" applyAlignment="1">
      <alignment horizontal="center"/>
    </xf>
    <xf numFmtId="164" fontId="3" fillId="3" borderId="17" xfId="0" applyNumberFormat="1" applyFont="1" applyFill="1" applyBorder="1" applyAlignment="1">
      <alignment horizontal="center"/>
    </xf>
    <xf numFmtId="164" fontId="3" fillId="3" borderId="2" xfId="0" applyNumberFormat="1" applyFont="1" applyFill="1" applyBorder="1" applyAlignment="1">
      <alignment horizontal="center"/>
    </xf>
    <xf numFmtId="164" fontId="3" fillId="6" borderId="1" xfId="0" applyNumberFormat="1" applyFont="1" applyFill="1" applyBorder="1" applyAlignment="1">
      <alignment horizontal="center"/>
    </xf>
    <xf numFmtId="164" fontId="3" fillId="6" borderId="5" xfId="0" applyNumberFormat="1" applyFont="1" applyFill="1" applyBorder="1" applyAlignment="1">
      <alignment horizontal="center"/>
    </xf>
    <xf numFmtId="164" fontId="3" fillId="6" borderId="7" xfId="0" applyNumberFormat="1" applyFont="1" applyFill="1" applyBorder="1" applyAlignment="1">
      <alignment horizontal="center"/>
    </xf>
    <xf numFmtId="164" fontId="3" fillId="6" borderId="9" xfId="0" applyNumberFormat="1" applyFont="1" applyFill="1" applyBorder="1" applyAlignment="1">
      <alignment horizontal="center"/>
    </xf>
    <xf numFmtId="164" fontId="3" fillId="6" borderId="17" xfId="0" applyNumberFormat="1" applyFont="1" applyFill="1" applyBorder="1" applyAlignment="1">
      <alignment horizontal="center"/>
    </xf>
    <xf numFmtId="164" fontId="3" fillId="6" borderId="2" xfId="0" applyNumberFormat="1" applyFont="1" applyFill="1" applyBorder="1" applyAlignment="1">
      <alignment horizontal="center"/>
    </xf>
    <xf numFmtId="164" fontId="3" fillId="0" borderId="1" xfId="0" applyNumberFormat="1" applyFont="1" applyBorder="1" applyAlignment="1">
      <alignment horizontal="center"/>
    </xf>
    <xf numFmtId="164" fontId="3" fillId="0" borderId="5" xfId="0" applyNumberFormat="1" applyFont="1" applyBorder="1" applyAlignment="1">
      <alignment horizontal="center"/>
    </xf>
    <xf numFmtId="164" fontId="3" fillId="0" borderId="7" xfId="0" applyNumberFormat="1" applyFont="1" applyBorder="1" applyAlignment="1">
      <alignment horizontal="center"/>
    </xf>
    <xf numFmtId="164" fontId="3" fillId="0" borderId="9" xfId="0" applyNumberFormat="1" applyFont="1" applyBorder="1" applyAlignment="1">
      <alignment horizontal="center"/>
    </xf>
    <xf numFmtId="164" fontId="3" fillId="0" borderId="17" xfId="0" applyNumberFormat="1" applyFont="1" applyBorder="1" applyAlignment="1">
      <alignment horizontal="center"/>
    </xf>
    <xf numFmtId="164" fontId="3" fillId="0" borderId="2" xfId="0" applyNumberFormat="1" applyFont="1" applyBorder="1" applyAlignment="1">
      <alignment horizontal="center"/>
    </xf>
    <xf numFmtId="164" fontId="23" fillId="6" borderId="1" xfId="0" applyNumberFormat="1" applyFont="1" applyFill="1" applyBorder="1" applyAlignment="1">
      <alignment horizontal="center"/>
    </xf>
    <xf numFmtId="164" fontId="23" fillId="6" borderId="2" xfId="0" applyNumberFormat="1" applyFont="1" applyFill="1" applyBorder="1" applyAlignment="1">
      <alignment horizontal="center"/>
    </xf>
    <xf numFmtId="164" fontId="23" fillId="6" borderId="7" xfId="0" applyNumberFormat="1" applyFont="1" applyFill="1" applyBorder="1" applyAlignment="1">
      <alignment horizontal="center"/>
    </xf>
    <xf numFmtId="164" fontId="23" fillId="6" borderId="17" xfId="0" applyNumberFormat="1" applyFont="1" applyFill="1" applyBorder="1" applyAlignment="1">
      <alignment horizontal="center"/>
    </xf>
    <xf numFmtId="164" fontId="23" fillId="6" borderId="9" xfId="0" applyNumberFormat="1" applyFont="1" applyFill="1" applyBorder="1" applyAlignment="1">
      <alignment horizontal="center"/>
    </xf>
    <xf numFmtId="0" fontId="0" fillId="0" borderId="0" xfId="0" applyAlignment="1">
      <alignment horizontal="left" vertical="top" wrapText="1"/>
    </xf>
    <xf numFmtId="0" fontId="7" fillId="0" borderId="0" xfId="0" applyFont="1" applyAlignment="1">
      <alignment horizontal="left" vertical="top" wrapText="1"/>
    </xf>
    <xf numFmtId="0" fontId="1" fillId="0" borderId="0" xfId="1" applyAlignment="1"/>
    <xf numFmtId="0" fontId="4" fillId="3" borderId="0" xfId="0" applyFont="1" applyFill="1"/>
    <xf numFmtId="0" fontId="10" fillId="0" borderId="0" xfId="1" quotePrefix="1" applyFont="1" applyFill="1" applyBorder="1" applyAlignment="1">
      <alignment horizontal="left"/>
    </xf>
    <xf numFmtId="0" fontId="8" fillId="0" borderId="0" xfId="0" applyFont="1" applyAlignment="1">
      <alignment horizontal="left"/>
    </xf>
    <xf numFmtId="0" fontId="29" fillId="0" borderId="20" xfId="0" applyFont="1" applyBorder="1" applyAlignment="1">
      <alignment horizontal="left" vertical="center"/>
    </xf>
    <xf numFmtId="0" fontId="0" fillId="0" borderId="21" xfId="0" applyBorder="1" applyAlignment="1">
      <alignment vertical="top" wrapText="1"/>
    </xf>
    <xf numFmtId="0" fontId="28" fillId="2" borderId="0" xfId="0" applyFont="1" applyFill="1"/>
    <xf numFmtId="164" fontId="3" fillId="3" borderId="30" xfId="0" applyNumberFormat="1" applyFont="1" applyFill="1" applyBorder="1" applyAlignment="1">
      <alignment horizontal="center"/>
    </xf>
    <xf numFmtId="164" fontId="3" fillId="3" borderId="32" xfId="0" applyNumberFormat="1" applyFont="1" applyFill="1" applyBorder="1" applyAlignment="1">
      <alignment horizontal="center"/>
    </xf>
    <xf numFmtId="0" fontId="30" fillId="0" borderId="0" xfId="0" applyFont="1" applyAlignment="1">
      <alignment vertical="center" wrapText="1"/>
    </xf>
    <xf numFmtId="164" fontId="3" fillId="0" borderId="28" xfId="0" applyNumberFormat="1" applyFont="1" applyBorder="1" applyAlignment="1">
      <alignment horizontal="center"/>
    </xf>
    <xf numFmtId="164" fontId="3" fillId="0" borderId="29" xfId="0" applyNumberFormat="1" applyFont="1" applyBorder="1" applyAlignment="1">
      <alignment horizontal="center"/>
    </xf>
    <xf numFmtId="164" fontId="3" fillId="0" borderId="30" xfId="0" applyNumberFormat="1" applyFont="1" applyBorder="1" applyAlignment="1">
      <alignment horizontal="center"/>
    </xf>
    <xf numFmtId="164" fontId="3" fillId="0" borderId="31" xfId="0" applyNumberFormat="1" applyFont="1" applyBorder="1" applyAlignment="1">
      <alignment horizontal="center"/>
    </xf>
    <xf numFmtId="164" fontId="3" fillId="0" borderId="33" xfId="0" applyNumberFormat="1" applyFont="1" applyBorder="1" applyAlignment="1">
      <alignment horizontal="center"/>
    </xf>
    <xf numFmtId="164" fontId="3" fillId="0" borderId="32" xfId="0" applyNumberFormat="1" applyFont="1" applyBorder="1" applyAlignment="1">
      <alignment horizontal="center"/>
    </xf>
    <xf numFmtId="0" fontId="0" fillId="2" borderId="0" xfId="0" applyFill="1" applyAlignment="1">
      <alignment horizontal="left" vertical="top" wrapText="1"/>
    </xf>
    <xf numFmtId="0" fontId="0" fillId="0" borderId="8" xfId="0" applyBorder="1" applyAlignment="1">
      <alignment horizontal="left" wrapText="1"/>
    </xf>
    <xf numFmtId="0" fontId="0" fillId="0" borderId="10" xfId="0" applyBorder="1" applyAlignment="1">
      <alignment horizontal="left" wrapText="1"/>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0" fillId="0" borderId="8" xfId="0" applyBorder="1" applyAlignment="1">
      <alignment horizontal="left" vertical="center" wrapText="1"/>
    </xf>
    <xf numFmtId="0" fontId="0" fillId="0" borderId="8" xfId="0" applyBorder="1" applyAlignment="1">
      <alignment vertical="top" wrapText="1"/>
    </xf>
    <xf numFmtId="0" fontId="7" fillId="0" borderId="14" xfId="0" applyFont="1" applyBorder="1" applyAlignment="1">
      <alignment horizontal="left" vertical="center" wrapText="1"/>
    </xf>
    <xf numFmtId="0" fontId="7" fillId="0" borderId="15" xfId="0" applyFont="1" applyBorder="1" applyAlignment="1">
      <alignment horizontal="left" vertical="center"/>
    </xf>
    <xf numFmtId="0" fontId="7" fillId="0" borderId="19" xfId="0" applyFont="1" applyBorder="1" applyAlignment="1">
      <alignment horizontal="left" vertical="center"/>
    </xf>
    <xf numFmtId="0" fontId="0" fillId="0" borderId="6" xfId="0" applyBorder="1" applyAlignment="1">
      <alignment horizontal="left" vertical="center" wrapText="1"/>
    </xf>
    <xf numFmtId="0" fontId="0" fillId="0" borderId="3" xfId="0" applyBorder="1" applyAlignment="1">
      <alignment vertical="top" wrapText="1"/>
    </xf>
    <xf numFmtId="0" fontId="0" fillId="0" borderId="10" xfId="0" applyBorder="1" applyAlignment="1">
      <alignment horizontal="left" vertical="center" wrapText="1"/>
    </xf>
    <xf numFmtId="0" fontId="0" fillId="0" borderId="18" xfId="0" applyBorder="1" applyAlignment="1">
      <alignment horizontal="left" wrapText="1"/>
    </xf>
    <xf numFmtId="0" fontId="2" fillId="0" borderId="34" xfId="0" applyFont="1" applyBorder="1" applyAlignment="1">
      <alignment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1"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16" fillId="0" borderId="41" xfId="0" applyFont="1" applyBorder="1"/>
    <xf numFmtId="164" fontId="3" fillId="3" borderId="28" xfId="0" applyNumberFormat="1" applyFont="1" applyFill="1" applyBorder="1" applyAlignment="1">
      <alignment horizontal="center"/>
    </xf>
    <xf numFmtId="164" fontId="3" fillId="3" borderId="29" xfId="0" applyNumberFormat="1" applyFont="1" applyFill="1" applyBorder="1" applyAlignment="1">
      <alignment horizontal="center"/>
    </xf>
    <xf numFmtId="164" fontId="3" fillId="3" borderId="31" xfId="0" applyNumberFormat="1" applyFont="1" applyFill="1" applyBorder="1" applyAlignment="1">
      <alignment horizontal="center"/>
    </xf>
    <xf numFmtId="164" fontId="3" fillId="3" borderId="33" xfId="0" applyNumberFormat="1" applyFont="1" applyFill="1" applyBorder="1" applyAlignment="1">
      <alignment horizontal="center"/>
    </xf>
    <xf numFmtId="0" fontId="3" fillId="0" borderId="42" xfId="0" applyFont="1" applyBorder="1" applyAlignment="1">
      <alignment wrapText="1"/>
    </xf>
    <xf numFmtId="164" fontId="2" fillId="5" borderId="43" xfId="0" applyNumberFormat="1" applyFont="1" applyFill="1" applyBorder="1" applyAlignment="1">
      <alignment horizontal="center" vertical="center"/>
    </xf>
    <xf numFmtId="164" fontId="22" fillId="4" borderId="43" xfId="0" applyNumberFormat="1" applyFont="1" applyFill="1" applyBorder="1" applyAlignment="1">
      <alignment horizontal="center" vertical="center"/>
    </xf>
    <xf numFmtId="164" fontId="2" fillId="6" borderId="43" xfId="0" applyNumberFormat="1"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164" fontId="3" fillId="4" borderId="28" xfId="0" applyNumberFormat="1" applyFont="1" applyFill="1" applyBorder="1" applyAlignment="1">
      <alignment horizontal="center"/>
    </xf>
    <xf numFmtId="164" fontId="3" fillId="4" borderId="29" xfId="0" applyNumberFormat="1" applyFont="1" applyFill="1" applyBorder="1" applyAlignment="1">
      <alignment horizontal="center"/>
    </xf>
    <xf numFmtId="164" fontId="3" fillId="4" borderId="30" xfId="0" applyNumberFormat="1" applyFont="1" applyFill="1" applyBorder="1" applyAlignment="1">
      <alignment horizontal="center"/>
    </xf>
    <xf numFmtId="164" fontId="3" fillId="4" borderId="31" xfId="0" applyNumberFormat="1" applyFont="1" applyFill="1" applyBorder="1" applyAlignment="1">
      <alignment horizontal="center"/>
    </xf>
    <xf numFmtId="164" fontId="3" fillId="4" borderId="32" xfId="0" applyNumberFormat="1" applyFont="1" applyFill="1" applyBorder="1" applyAlignment="1">
      <alignment horizontal="center"/>
    </xf>
    <xf numFmtId="164" fontId="3" fillId="4" borderId="33" xfId="0" applyNumberFormat="1" applyFont="1" applyFill="1" applyBorder="1" applyAlignment="1">
      <alignment horizontal="center"/>
    </xf>
    <xf numFmtId="164" fontId="22" fillId="4" borderId="43" xfId="0" applyNumberFormat="1" applyFont="1" applyFill="1" applyBorder="1" applyAlignment="1">
      <alignment horizontal="center" vertical="center" wrapText="1"/>
    </xf>
    <xf numFmtId="164" fontId="22" fillId="4" borderId="44" xfId="0" applyNumberFormat="1" applyFont="1" applyFill="1" applyBorder="1" applyAlignment="1">
      <alignment horizontal="center" vertical="center" wrapText="1"/>
    </xf>
    <xf numFmtId="0" fontId="2" fillId="0" borderId="43" xfId="0" applyFont="1" applyBorder="1" applyAlignment="1">
      <alignment horizontal="center" vertical="center"/>
    </xf>
    <xf numFmtId="0" fontId="2" fillId="0" borderId="45" xfId="0" applyFont="1" applyBorder="1" applyAlignment="1">
      <alignment wrapText="1"/>
    </xf>
    <xf numFmtId="0" fontId="2" fillId="0" borderId="46" xfId="0" applyFont="1" applyBorder="1" applyAlignment="1">
      <alignment horizontal="left" vertical="center"/>
    </xf>
    <xf numFmtId="0" fontId="3" fillId="0" borderId="0" xfId="0" applyFont="1" applyAlignment="1">
      <alignment wrapText="1"/>
    </xf>
    <xf numFmtId="164" fontId="2" fillId="4" borderId="43" xfId="0" applyNumberFormat="1" applyFont="1" applyFill="1" applyBorder="1" applyAlignment="1">
      <alignment horizontal="center" vertical="center"/>
    </xf>
    <xf numFmtId="164" fontId="22" fillId="6" borderId="43" xfId="0" applyNumberFormat="1" applyFont="1" applyFill="1" applyBorder="1" applyAlignment="1">
      <alignment horizontal="center" vertical="center"/>
    </xf>
    <xf numFmtId="0" fontId="2" fillId="0" borderId="44" xfId="0" applyFont="1" applyBorder="1" applyAlignment="1">
      <alignment horizontal="center" vertical="center"/>
    </xf>
    <xf numFmtId="164" fontId="3" fillId="7" borderId="28" xfId="0" applyNumberFormat="1" applyFont="1" applyFill="1" applyBorder="1" applyAlignment="1">
      <alignment horizontal="center"/>
    </xf>
    <xf numFmtId="164" fontId="3" fillId="7" borderId="29" xfId="0" applyNumberFormat="1" applyFont="1" applyFill="1" applyBorder="1" applyAlignment="1">
      <alignment horizontal="center"/>
    </xf>
    <xf numFmtId="164" fontId="3" fillId="7" borderId="30" xfId="0" applyNumberFormat="1" applyFont="1" applyFill="1" applyBorder="1" applyAlignment="1">
      <alignment horizontal="center"/>
    </xf>
    <xf numFmtId="164" fontId="3" fillId="7" borderId="31" xfId="0" applyNumberFormat="1" applyFont="1" applyFill="1" applyBorder="1" applyAlignment="1">
      <alignment horizontal="center"/>
    </xf>
    <xf numFmtId="164" fontId="3" fillId="7" borderId="32" xfId="0" applyNumberFormat="1" applyFont="1" applyFill="1" applyBorder="1" applyAlignment="1">
      <alignment horizontal="center"/>
    </xf>
    <xf numFmtId="164" fontId="3" fillId="7" borderId="33" xfId="0" applyNumberFormat="1" applyFont="1" applyFill="1" applyBorder="1" applyAlignment="1">
      <alignment horizontal="center"/>
    </xf>
    <xf numFmtId="0" fontId="2" fillId="7" borderId="44" xfId="0" applyFont="1" applyFill="1" applyBorder="1" applyAlignment="1">
      <alignment horizontal="center" vertical="center"/>
    </xf>
    <xf numFmtId="0" fontId="3" fillId="0" borderId="47" xfId="0" applyFont="1" applyBorder="1" applyAlignment="1">
      <alignment wrapText="1"/>
    </xf>
    <xf numFmtId="0" fontId="2" fillId="0" borderId="17" xfId="0" applyFont="1" applyBorder="1" applyAlignment="1">
      <alignment horizontal="left" vertical="center"/>
    </xf>
    <xf numFmtId="0" fontId="16" fillId="0" borderId="34" xfId="0" applyFont="1" applyBorder="1" applyAlignment="1">
      <alignment wrapText="1"/>
    </xf>
    <xf numFmtId="164" fontId="23" fillId="4" borderId="28" xfId="0" applyNumberFormat="1" applyFont="1" applyFill="1" applyBorder="1" applyAlignment="1">
      <alignment horizontal="center"/>
    </xf>
    <xf numFmtId="164" fontId="23" fillId="4" borderId="33" xfId="0" applyNumberFormat="1" applyFont="1" applyFill="1" applyBorder="1" applyAlignment="1">
      <alignment horizontal="center"/>
    </xf>
    <xf numFmtId="164" fontId="23" fillId="4" borderId="30" xfId="0" applyNumberFormat="1" applyFont="1" applyFill="1" applyBorder="1" applyAlignment="1">
      <alignment horizontal="center"/>
    </xf>
    <xf numFmtId="164" fontId="23" fillId="4" borderId="31" xfId="0" applyNumberFormat="1" applyFont="1" applyFill="1" applyBorder="1" applyAlignment="1">
      <alignment horizontal="center"/>
    </xf>
    <xf numFmtId="164" fontId="23" fillId="4" borderId="32" xfId="0" applyNumberFormat="1" applyFont="1" applyFill="1" applyBorder="1" applyAlignment="1">
      <alignment horizontal="center"/>
    </xf>
    <xf numFmtId="164" fontId="22" fillId="4" borderId="44" xfId="0" applyNumberFormat="1" applyFont="1" applyFill="1" applyBorder="1" applyAlignment="1">
      <alignment horizontal="center" vertical="center"/>
    </xf>
    <xf numFmtId="0" fontId="15" fillId="2" borderId="48" xfId="0" applyFont="1" applyFill="1" applyBorder="1" applyAlignment="1">
      <alignment horizontal="left"/>
    </xf>
    <xf numFmtId="0" fontId="15" fillId="2" borderId="49" xfId="0" applyFont="1" applyFill="1" applyBorder="1" applyAlignment="1">
      <alignment horizontal="left"/>
    </xf>
    <xf numFmtId="0" fontId="2" fillId="0" borderId="12" xfId="0" applyFont="1" applyBorder="1" applyAlignment="1">
      <alignment horizontal="left" vertical="center"/>
    </xf>
    <xf numFmtId="164" fontId="3" fillId="3" borderId="51" xfId="0" applyNumberFormat="1" applyFont="1" applyFill="1" applyBorder="1" applyAlignment="1">
      <alignment horizontal="center"/>
    </xf>
    <xf numFmtId="164" fontId="3" fillId="3" borderId="3" xfId="0" applyNumberFormat="1" applyFont="1" applyFill="1" applyBorder="1" applyAlignment="1">
      <alignment horizontal="center"/>
    </xf>
    <xf numFmtId="164" fontId="3" fillId="3" borderId="8" xfId="0" applyNumberFormat="1" applyFont="1" applyFill="1" applyBorder="1" applyAlignment="1">
      <alignment horizontal="center"/>
    </xf>
    <xf numFmtId="164" fontId="3" fillId="3" borderId="10" xfId="0" applyNumberFormat="1" applyFont="1" applyFill="1" applyBorder="1" applyAlignment="1">
      <alignment horizontal="center"/>
    </xf>
    <xf numFmtId="164" fontId="3" fillId="3" borderId="18" xfId="0" applyNumberFormat="1" applyFont="1" applyFill="1" applyBorder="1" applyAlignment="1">
      <alignment horizontal="center"/>
    </xf>
    <xf numFmtId="164" fontId="3" fillId="5" borderId="50" xfId="0" applyNumberFormat="1" applyFont="1" applyFill="1" applyBorder="1" applyAlignment="1">
      <alignment horizontal="center"/>
    </xf>
    <xf numFmtId="164" fontId="3" fillId="4" borderId="50" xfId="0" applyNumberFormat="1" applyFont="1" applyFill="1" applyBorder="1" applyAlignment="1">
      <alignment horizontal="center"/>
    </xf>
    <xf numFmtId="164" fontId="3" fillId="4" borderId="52" xfId="0" applyNumberFormat="1" applyFont="1" applyFill="1" applyBorder="1" applyAlignment="1">
      <alignment horizontal="center"/>
    </xf>
    <xf numFmtId="164" fontId="3" fillId="4" borderId="51" xfId="0" applyNumberFormat="1" applyFont="1" applyFill="1" applyBorder="1" applyAlignment="1">
      <alignment horizontal="center"/>
    </xf>
    <xf numFmtId="164" fontId="3" fillId="4" borderId="3" xfId="0" applyNumberFormat="1" applyFont="1" applyFill="1" applyBorder="1" applyAlignment="1">
      <alignment horizontal="center"/>
    </xf>
    <xf numFmtId="164" fontId="3" fillId="4" borderId="8" xfId="0" applyNumberFormat="1" applyFont="1" applyFill="1" applyBorder="1" applyAlignment="1">
      <alignment horizontal="center"/>
    </xf>
    <xf numFmtId="164" fontId="3" fillId="4" borderId="10" xfId="0" applyNumberFormat="1" applyFont="1" applyFill="1" applyBorder="1" applyAlignment="1">
      <alignment horizontal="center"/>
    </xf>
    <xf numFmtId="0" fontId="7" fillId="0" borderId="53" xfId="0" applyFont="1" applyBorder="1" applyAlignment="1">
      <alignment horizontal="left" vertical="center"/>
    </xf>
    <xf numFmtId="0" fontId="14" fillId="0" borderId="17" xfId="0" applyFont="1" applyBorder="1" applyAlignment="1">
      <alignment vertical="center" wrapText="1"/>
    </xf>
    <xf numFmtId="0" fontId="14" fillId="0" borderId="54" xfId="0" applyFont="1" applyBorder="1" applyAlignment="1">
      <alignment vertical="center" wrapText="1"/>
    </xf>
    <xf numFmtId="3" fontId="0" fillId="0" borderId="23" xfId="0" applyNumberFormat="1" applyBorder="1" applyAlignment="1">
      <alignment vertical="center" wrapText="1"/>
    </xf>
    <xf numFmtId="0" fontId="1" fillId="0" borderId="0" xfId="1" quotePrefix="1" applyFill="1" applyBorder="1" applyAlignment="1">
      <alignment horizontal="left"/>
    </xf>
    <xf numFmtId="0" fontId="10" fillId="0" borderId="0" xfId="1" quotePrefix="1" applyFont="1" applyFill="1" applyBorder="1" applyAlignment="1">
      <alignment horizontal="left"/>
    </xf>
    <xf numFmtId="0" fontId="8" fillId="0" borderId="0" xfId="0" applyFont="1" applyAlignment="1">
      <alignment horizontal="left"/>
    </xf>
    <xf numFmtId="0" fontId="27" fillId="2" borderId="0" xfId="0" applyFont="1" applyFill="1" applyAlignment="1">
      <alignment horizontal="center"/>
    </xf>
    <xf numFmtId="0" fontId="26" fillId="2" borderId="0" xfId="0" applyFont="1" applyFill="1" applyAlignment="1">
      <alignment horizontal="center"/>
    </xf>
    <xf numFmtId="0" fontId="0" fillId="0" borderId="0" xfId="0" applyAlignment="1">
      <alignment horizontal="left" vertical="top" wrapText="1"/>
    </xf>
  </cellXfs>
  <cellStyles count="2">
    <cellStyle name="Hyperlink" xfId="1" builtinId="8"/>
    <cellStyle name="Normal" xfId="0" builtinId="0"/>
  </cellStyles>
  <dxfs count="315">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solid">
          <fgColor rgb="FF000000"/>
          <bgColor rgb="FFC8E5EE"/>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solid">
          <fgColor rgb="FF000000"/>
          <bgColor rgb="FFC8E5EE"/>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solid">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solid">
          <fgColor rgb="FF000000"/>
          <bgColor rgb="FFC8E5EE"/>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solid">
          <fgColor rgb="FF000000"/>
          <bgColor rgb="FFC8E5EE"/>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solid">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solid">
          <fgColor rgb="FF000000"/>
          <bgColor rgb="FFC8E5EE"/>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solid">
          <fgColor rgb="FF000000"/>
          <bgColor rgb="FFC8E5EE"/>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scheme val="none"/>
      </font>
      <fill>
        <patternFill patternType="solid">
          <fgColor rgb="FF000000"/>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medium">
          <color indexed="64"/>
        </bottom>
        <vertical/>
        <horizontal/>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fill>
        <patternFill patternType="solid">
          <fgColor rgb="FF000000"/>
          <bgColor rgb="FFC8E5EE"/>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medium">
          <color indexed="64"/>
        </bottom>
        <vertical/>
        <horizontal/>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right style="thin">
          <color indexed="64"/>
        </right>
        <top style="thin">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none"/>
      </font>
      <fill>
        <patternFill patternType="solid">
          <fgColor rgb="FF000000"/>
          <bgColor rgb="FFC8E5EE"/>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auto="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medium">
          <color indexed="64"/>
        </bottom>
        <vertical/>
        <horizontal/>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rgb="FFC8E5EE"/>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fill>
        <patternFill patternType="solid">
          <fgColor rgb="FF000000"/>
          <bgColor rgb="FFC8E5EE"/>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0000"/>
        <name val="Calibri"/>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rgb="FFC8E5EE"/>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fill>
        <patternFill patternType="solid">
          <fgColor rgb="FF000000"/>
          <bgColor rgb="FFC8E5EE"/>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0000"/>
        <name val="Calibri"/>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fill>
        <patternFill patternType="solid">
          <fgColor rgb="FF000000"/>
          <bgColor rgb="FFC8E5EE"/>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1"/>
        <color rgb="FF000000"/>
        <name val="Calibri"/>
        <family val="2"/>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fill>
        <patternFill patternType="solid">
          <fgColor rgb="FF000000"/>
          <bgColor rgb="FFC8E5EE"/>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E8F4F8"/>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C8E5EE"/>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none"/>
      </font>
      <numFmt numFmtId="164" formatCode="#0.0"/>
      <fill>
        <patternFill patternType="solid">
          <fgColor rgb="FF000000"/>
          <bgColor rgb="FFB5DDE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1"/>
        <color rgb="FF000000"/>
        <name val="Calibri"/>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C599EFE5-228F-47D0-9143-C2D5A95B1DC3}"/>
  </tableStyles>
  <colors>
    <mruColors>
      <color rgb="FFE8F4F8"/>
      <color rgb="FFC8E5EE"/>
      <color rgb="FF091531"/>
      <color rgb="FFD9EDF3"/>
      <color rgb="FFE5F3F7"/>
      <color rgb="FFCDE6EF"/>
      <color rgb="FFBFE1EB"/>
      <color rgb="FFD6EBF2"/>
      <color rgb="FFE3EFF9"/>
      <color rgb="FFB5DD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27074</xdr:colOff>
      <xdr:row>0</xdr:row>
      <xdr:rowOff>34739</xdr:rowOff>
    </xdr:from>
    <xdr:to>
      <xdr:col>4</xdr:col>
      <xdr:colOff>28858</xdr:colOff>
      <xdr:row>4</xdr:row>
      <xdr:rowOff>132318</xdr:rowOff>
    </xdr:to>
    <xdr:pic>
      <xdr:nvPicPr>
        <xdr:cNvPr id="5" name="Picture 4">
          <a:extLst>
            <a:ext uri="{FF2B5EF4-FFF2-40B4-BE49-F238E27FC236}">
              <a16:creationId xmlns:a16="http://schemas.microsoft.com/office/drawing/2014/main" id="{8A77AE22-5E01-B1FF-53D9-8039BED7C373}"/>
            </a:ext>
          </a:extLst>
        </xdr:cNvPr>
        <xdr:cNvPicPr>
          <a:picLocks noChangeAspect="1"/>
        </xdr:cNvPicPr>
      </xdr:nvPicPr>
      <xdr:blipFill>
        <a:blip xmlns:r="http://schemas.openxmlformats.org/officeDocument/2006/relationships" r:embed="rId1"/>
        <a:stretch>
          <a:fillRect/>
        </a:stretch>
      </xdr:blipFill>
      <xdr:spPr>
        <a:xfrm>
          <a:off x="27074" y="34739"/>
          <a:ext cx="2577979" cy="829099"/>
        </a:xfrm>
        <a:prstGeom prst="rect">
          <a:avLst/>
        </a:prstGeom>
        <a:solidFill>
          <a:srgbClr val="09153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23813</xdr:rowOff>
    </xdr:from>
    <xdr:to>
      <xdr:col>0</xdr:col>
      <xdr:colOff>2619254</xdr:colOff>
      <xdr:row>0</xdr:row>
      <xdr:rowOff>847832</xdr:rowOff>
    </xdr:to>
    <xdr:pic>
      <xdr:nvPicPr>
        <xdr:cNvPr id="2" name="Picture 1">
          <a:extLst>
            <a:ext uri="{FF2B5EF4-FFF2-40B4-BE49-F238E27FC236}">
              <a16:creationId xmlns:a16="http://schemas.microsoft.com/office/drawing/2014/main" id="{1929ED10-A5C4-4A10-9B38-B1AA29BEEAD3}"/>
            </a:ext>
          </a:extLst>
        </xdr:cNvPr>
        <xdr:cNvPicPr>
          <a:picLocks noChangeAspect="1"/>
        </xdr:cNvPicPr>
      </xdr:nvPicPr>
      <xdr:blipFill>
        <a:blip xmlns:r="http://schemas.openxmlformats.org/officeDocument/2006/relationships" r:embed="rId1"/>
        <a:stretch>
          <a:fillRect/>
        </a:stretch>
      </xdr:blipFill>
      <xdr:spPr>
        <a:xfrm>
          <a:off x="47625" y="23813"/>
          <a:ext cx="2577979" cy="817669"/>
        </a:xfrm>
        <a:prstGeom prst="rect">
          <a:avLst/>
        </a:prstGeom>
        <a:solidFill>
          <a:srgbClr val="09153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307877</xdr:colOff>
      <xdr:row>4</xdr:row>
      <xdr:rowOff>96944</xdr:rowOff>
    </xdr:to>
    <xdr:pic>
      <xdr:nvPicPr>
        <xdr:cNvPr id="5" name="Picture 4">
          <a:extLst>
            <a:ext uri="{FF2B5EF4-FFF2-40B4-BE49-F238E27FC236}">
              <a16:creationId xmlns:a16="http://schemas.microsoft.com/office/drawing/2014/main" id="{9881A72D-F04B-4F22-8590-122F064EC018}"/>
            </a:ext>
          </a:extLst>
        </xdr:cNvPr>
        <xdr:cNvPicPr>
          <a:picLocks noChangeAspect="1"/>
        </xdr:cNvPicPr>
      </xdr:nvPicPr>
      <xdr:blipFill>
        <a:blip xmlns:r="http://schemas.openxmlformats.org/officeDocument/2006/relationships" r:embed="rId1"/>
        <a:stretch>
          <a:fillRect/>
        </a:stretch>
      </xdr:blipFill>
      <xdr:spPr>
        <a:xfrm>
          <a:off x="20597813" y="190500"/>
          <a:ext cx="2557024" cy="868152"/>
        </a:xfrm>
        <a:prstGeom prst="rect">
          <a:avLst/>
        </a:prstGeom>
        <a:solidFill>
          <a:srgbClr val="09153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11</xdr:col>
      <xdr:colOff>265556</xdr:colOff>
      <xdr:row>4</xdr:row>
      <xdr:rowOff>94722</xdr:rowOff>
    </xdr:to>
    <xdr:pic>
      <xdr:nvPicPr>
        <xdr:cNvPr id="4" name="Picture 3">
          <a:extLst>
            <a:ext uri="{FF2B5EF4-FFF2-40B4-BE49-F238E27FC236}">
              <a16:creationId xmlns:a16="http://schemas.microsoft.com/office/drawing/2014/main" id="{19AB9F01-79CB-45B2-9DA9-3391D55BE2D7}"/>
            </a:ext>
          </a:extLst>
        </xdr:cNvPr>
        <xdr:cNvPicPr>
          <a:picLocks noChangeAspect="1"/>
        </xdr:cNvPicPr>
      </xdr:nvPicPr>
      <xdr:blipFill>
        <a:blip xmlns:r="http://schemas.openxmlformats.org/officeDocument/2006/relationships" r:embed="rId1"/>
        <a:stretch>
          <a:fillRect/>
        </a:stretch>
      </xdr:blipFill>
      <xdr:spPr>
        <a:xfrm>
          <a:off x="20697265" y="179294"/>
          <a:ext cx="2557024" cy="868152"/>
        </a:xfrm>
        <a:prstGeom prst="rect">
          <a:avLst/>
        </a:prstGeom>
        <a:solidFill>
          <a:srgbClr val="09153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11</xdr:col>
      <xdr:colOff>264062</xdr:colOff>
      <xdr:row>4</xdr:row>
      <xdr:rowOff>111232</xdr:rowOff>
    </xdr:to>
    <xdr:pic>
      <xdr:nvPicPr>
        <xdr:cNvPr id="4" name="Picture 3">
          <a:extLst>
            <a:ext uri="{FF2B5EF4-FFF2-40B4-BE49-F238E27FC236}">
              <a16:creationId xmlns:a16="http://schemas.microsoft.com/office/drawing/2014/main" id="{092C1CD0-5697-4805-BEE8-E8D0E6E142F4}"/>
            </a:ext>
          </a:extLst>
        </xdr:cNvPr>
        <xdr:cNvPicPr>
          <a:picLocks noChangeAspect="1"/>
        </xdr:cNvPicPr>
      </xdr:nvPicPr>
      <xdr:blipFill>
        <a:blip xmlns:r="http://schemas.openxmlformats.org/officeDocument/2006/relationships" r:embed="rId1"/>
        <a:stretch>
          <a:fillRect/>
        </a:stretch>
      </xdr:blipFill>
      <xdr:spPr>
        <a:xfrm>
          <a:off x="20678775" y="180975"/>
          <a:ext cx="2557024" cy="868152"/>
        </a:xfrm>
        <a:prstGeom prst="rect">
          <a:avLst/>
        </a:prstGeom>
        <a:solidFill>
          <a:srgbClr val="091531"/>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307877</xdr:colOff>
      <xdr:row>4</xdr:row>
      <xdr:rowOff>96944</xdr:rowOff>
    </xdr:to>
    <xdr:pic>
      <xdr:nvPicPr>
        <xdr:cNvPr id="2" name="Picture 1">
          <a:extLst>
            <a:ext uri="{FF2B5EF4-FFF2-40B4-BE49-F238E27FC236}">
              <a16:creationId xmlns:a16="http://schemas.microsoft.com/office/drawing/2014/main" id="{F79F9574-3DA9-4C6E-BCF4-FC677FAFE483}"/>
            </a:ext>
          </a:extLst>
        </xdr:cNvPr>
        <xdr:cNvPicPr>
          <a:picLocks noChangeAspect="1"/>
        </xdr:cNvPicPr>
      </xdr:nvPicPr>
      <xdr:blipFill>
        <a:blip xmlns:r="http://schemas.openxmlformats.org/officeDocument/2006/relationships" r:embed="rId1"/>
        <a:stretch>
          <a:fillRect/>
        </a:stretch>
      </xdr:blipFill>
      <xdr:spPr>
        <a:xfrm>
          <a:off x="25431750" y="190500"/>
          <a:ext cx="2536727" cy="877994"/>
        </a:xfrm>
        <a:prstGeom prst="rect">
          <a:avLst/>
        </a:prstGeom>
        <a:solidFill>
          <a:srgbClr val="09153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307877</xdr:colOff>
      <xdr:row>4</xdr:row>
      <xdr:rowOff>96944</xdr:rowOff>
    </xdr:to>
    <xdr:pic>
      <xdr:nvPicPr>
        <xdr:cNvPr id="2" name="Picture 1">
          <a:extLst>
            <a:ext uri="{FF2B5EF4-FFF2-40B4-BE49-F238E27FC236}">
              <a16:creationId xmlns:a16="http://schemas.microsoft.com/office/drawing/2014/main" id="{F27D4CF2-57C7-4079-B014-D892DAFE21D1}"/>
            </a:ext>
          </a:extLst>
        </xdr:cNvPr>
        <xdr:cNvPicPr>
          <a:picLocks noChangeAspect="1"/>
        </xdr:cNvPicPr>
      </xdr:nvPicPr>
      <xdr:blipFill>
        <a:blip xmlns:r="http://schemas.openxmlformats.org/officeDocument/2006/relationships" r:embed="rId1"/>
        <a:stretch>
          <a:fillRect/>
        </a:stretch>
      </xdr:blipFill>
      <xdr:spPr>
        <a:xfrm>
          <a:off x="25431750" y="190500"/>
          <a:ext cx="2536727" cy="877994"/>
        </a:xfrm>
        <a:prstGeom prst="rect">
          <a:avLst/>
        </a:prstGeom>
        <a:solidFill>
          <a:srgbClr val="09153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307877</xdr:colOff>
      <xdr:row>4</xdr:row>
      <xdr:rowOff>96944</xdr:rowOff>
    </xdr:to>
    <xdr:pic>
      <xdr:nvPicPr>
        <xdr:cNvPr id="2" name="Picture 1">
          <a:extLst>
            <a:ext uri="{FF2B5EF4-FFF2-40B4-BE49-F238E27FC236}">
              <a16:creationId xmlns:a16="http://schemas.microsoft.com/office/drawing/2014/main" id="{1527FCEB-1C37-442D-B8AC-A9E93C74EB0B}"/>
            </a:ext>
          </a:extLst>
        </xdr:cNvPr>
        <xdr:cNvPicPr>
          <a:picLocks noChangeAspect="1"/>
        </xdr:cNvPicPr>
      </xdr:nvPicPr>
      <xdr:blipFill>
        <a:blip xmlns:r="http://schemas.openxmlformats.org/officeDocument/2006/relationships" r:embed="rId1"/>
        <a:stretch>
          <a:fillRect/>
        </a:stretch>
      </xdr:blipFill>
      <xdr:spPr>
        <a:xfrm>
          <a:off x="25431750" y="190500"/>
          <a:ext cx="2536727" cy="877994"/>
        </a:xfrm>
        <a:prstGeom prst="rect">
          <a:avLst/>
        </a:prstGeom>
        <a:solidFill>
          <a:srgbClr val="091531"/>
        </a:solid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haredservicescentre.sharepoint.com/sites/DEWR-PPMPostProgramMonitoring-TEAM/Shared%20Documents/Internal%20and%20External%20Reporting/Web%20Reports/LBF/Templates/3.%20Excel%20Report/LBF%20Excel%20Data%20TEMPLATE.xlsx" TargetMode="External"/><Relationship Id="rId1" Type="http://schemas.openxmlformats.org/officeDocument/2006/relationships/externalLinkPath" Target="/sites/DEWR-PPMPostProgramMonitoring-TEAM/Shared%20Documents/Internal%20and%20External%20Reporting/Web%20Reports/LBF/Templates/3.%20Excel%20Report/LBF%20Excel%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es"/>
      <sheetName val="Workforce Australia Online"/>
      <sheetName val="Workforce Australia Services"/>
      <sheetName val="Transition to Work"/>
      <sheetName val="PPM_QTR LBFSurveyOutcomes"/>
      <sheetName val="Key"/>
      <sheetName val="Results"/>
      <sheetName val="Suppress"/>
    </sheetNames>
    <sheetDataSet>
      <sheetData sheetId="0"/>
      <sheetData sheetId="1"/>
      <sheetData sheetId="2"/>
      <sheetData sheetId="3"/>
      <sheetData sheetId="4">
        <row r="250">
          <cell r="L250">
            <v>45292</v>
          </cell>
          <cell r="M250">
            <v>45657</v>
          </cell>
        </row>
        <row r="292">
          <cell r="L292">
            <v>45292</v>
          </cell>
          <cell r="M292">
            <v>45657</v>
          </cell>
        </row>
        <row r="296">
          <cell r="L296">
            <v>45292</v>
          </cell>
          <cell r="M296">
            <v>45657</v>
          </cell>
        </row>
        <row r="320">
          <cell r="L320">
            <v>45292</v>
          </cell>
          <cell r="M320">
            <v>45657</v>
          </cell>
        </row>
        <row r="328">
          <cell r="L328">
            <v>45292</v>
          </cell>
          <cell r="M328">
            <v>45657</v>
          </cell>
        </row>
        <row r="332">
          <cell r="L332">
            <v>45292</v>
          </cell>
          <cell r="M332">
            <v>45657</v>
          </cell>
        </row>
      </sheetData>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9220EF-8F7B-4D86-A933-42DF1B89EB7A}" name="Table1" displayName="Table1" ref="A12:N44" totalsRowShown="0" headerRowDxfId="314" dataDxfId="313" tableBorderDxfId="312">
  <autoFilter ref="A12:N44" xr:uid="{479220EF-8F7B-4D86-A933-42DF1B89EB7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58AAFC3-BC8D-474B-A48E-232C1872070A}" name=" "/>
    <tableColumn id="2" xr3:uid="{7B234E84-3ABD-4A29-9892-6C564958F891}" name="Employed Full-time (%)" dataDxfId="311"/>
    <tableColumn id="3" xr3:uid="{E227E3C9-6BC8-4291-A9E4-531697655834}" name="Employed Part-time (%)" dataDxfId="310"/>
    <tableColumn id="4" xr3:uid="{D28FD9F4-CE91-4B6B-B49A-DB8933CDB1FF}" name="Employed Total (%)" dataDxfId="309"/>
    <tableColumn id="5" xr3:uid="{65749013-273E-4E2E-A3B0-01694CAAADB0}" name="Unemployed (%)" dataDxfId="308"/>
    <tableColumn id="6" xr3:uid="{67B1249F-B119-4927-8A1D-FB3958FAC05E}" name="Not in the Labour Force (%)" dataDxfId="307"/>
    <tableColumn id="7" xr3:uid="{44A78603-0E14-4804-97A3-0E9A39453F3A}" name="Positive Outcomes (%)" dataDxfId="306"/>
    <tableColumn id="8" xr3:uid="{0661B778-85C9-44BA-9129-C097D7B8450D}" name="Underemployed Full-time (%)" dataDxfId="305"/>
    <tableColumn id="9" xr3:uid="{B1F07BCF-686D-48F5-9AFF-1A957233B3AC}" name="Underemployed Part-time (%)" dataDxfId="304"/>
    <tableColumn id="10" xr3:uid="{77445AA1-9146-457E-8165-55836AB70BD2}" name="Underemployed Total (%)" dataDxfId="303"/>
    <tableColumn id="11" xr3:uid="{CA1436CF-92F6-4A35-85A3-327C9A4C52F3}" name="Permanent (%)" dataDxfId="302"/>
    <tableColumn id="12" xr3:uid="{694F8452-1A5F-4CEA-80AD-5DD61AEDEF86}" name="Temporary/Seasonal/Casual (%)" dataDxfId="301"/>
    <tableColumn id="13" xr3:uid="{4F071AAD-500E-4B7F-8756-86A08CAC1717}" name="Self-employed (%)" dataDxfId="300"/>
    <tableColumn id="14" xr3:uid="{48A881E9-FD6B-43EA-AE5B-82A4A24758C3}" name="Average Hours Per Week" dataDxfId="299"/>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E1913DE-2A64-4443-99DA-B60F90F15BE8}" name="Table10" displayName="Table10" ref="A46:H74" totalsRowShown="0" headerRowDxfId="195" dataDxfId="194" tableBorderDxfId="193">
  <autoFilter ref="A46:H74" xr:uid="{DE1913DE-2A64-4443-99DA-B60F90F15BE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6EDC716-E9DD-4022-959E-24338F1C2509}" name=" " dataDxfId="192"/>
    <tableColumn id="2" xr3:uid="{7744609D-059A-48B7-AE65-A1F2EE6566AB}" name="Study or Training Full-time (%)" dataDxfId="191"/>
    <tableColumn id="3" xr3:uid="{1DEE24F1-BC19-4F95-A55E-01FF13BE1D8F}" name="Study or Training Part-time (%)" dataDxfId="190"/>
    <tableColumn id="4" xr3:uid="{0141C8A8-B5AB-45DA-92A0-68F8CD162C5C}" name="Study or Training Total (%)" dataDxfId="189"/>
    <tableColumn id="5" xr3:uid="{F4ECE1C6-E180-46D9-B437-A7E5B13BB12B}" name="Year 10, 11 or 12 (%)" dataDxfId="188"/>
    <tableColumn id="6" xr3:uid="{C3B30E4D-39B1-4E16-946F-0ED7CEF30FE9}" name="Certificate I, II, III or IV (%)" dataDxfId="187"/>
    <tableColumn id="7" xr3:uid="{2FA6F1B9-CAC8-4863-A212-D4303805B7FB}" name="Diploma, Advanced Diploma, _x000a_Associate Degree or Degree (%)" dataDxfId="186"/>
    <tableColumn id="8" xr3:uid="{49892DB3-D502-4998-A870-B3E6421A16A1}" name="Other (%)" dataDxfId="185"/>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49FED02-813B-4120-B721-1A0288E385B3}" name="Table11" displayName="Table11" ref="A82:N110" totalsRowShown="0" headerRowDxfId="184" dataDxfId="183" tableBorderDxfId="182">
  <autoFilter ref="A82:N110" xr:uid="{349FED02-813B-4120-B721-1A0288E385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22B2277B-81DC-4AF4-8F33-2F62812EC276}" name=" " dataDxfId="181"/>
    <tableColumn id="2" xr3:uid="{9249AE5C-3FCD-48E8-ADCE-2A0097CE6E71}" name="Employed Full-time (%)" dataDxfId="180"/>
    <tableColumn id="3" xr3:uid="{67C6A8EA-3F81-4523-9031-C35F26936746}" name="Employed Part-time (%)" dataDxfId="179"/>
    <tableColumn id="4" xr3:uid="{BDABA0C8-AECE-49F8-9235-4FFFB9B967A1}" name="Employed Total (%)" dataDxfId="178"/>
    <tableColumn id="5" xr3:uid="{3B0A7890-6408-4F6B-B40A-6F757A0F1E4E}" name="Unemployed (%)" dataDxfId="177"/>
    <tableColumn id="6" xr3:uid="{A21D7797-1930-429F-B5E2-631A45DD6BFD}" name="Not in the Labour Force (%)" dataDxfId="176"/>
    <tableColumn id="7" xr3:uid="{2B5A7E6B-469C-4518-AD09-BD527B9B3B07}" name="Positive Outcomes (%)" dataDxfId="175"/>
    <tableColumn id="8" xr3:uid="{8DC3814A-6019-4B35-86AF-7BCB719C6389}" name="Underemployed Full-time (%)" dataDxfId="174"/>
    <tableColumn id="9" xr3:uid="{CA01A79B-E6BA-4912-80DE-2DC53AF165AC}" name="Underemployed Part-time (%)" dataDxfId="173"/>
    <tableColumn id="10" xr3:uid="{0B3317DB-9FA2-4AC6-A636-4410E5E77B1B}" name="Underemployed Total (%)" dataDxfId="172"/>
    <tableColumn id="11" xr3:uid="{0A3088C3-BA0A-4AF2-B9B4-3DB50A86A42C}" name="Permanent (%)" dataDxfId="171"/>
    <tableColumn id="12" xr3:uid="{21AAB238-E22E-47B8-8FFE-D251CBDF84F1}" name="Temporary/Seasonal/Casual (%)" dataDxfId="170"/>
    <tableColumn id="13" xr3:uid="{2BB008A4-A259-47EC-9AFF-A5B386268283}" name="Self-employed (%)" dataDxfId="169"/>
    <tableColumn id="14" xr3:uid="{62A40E26-9480-416C-8BCB-59B8120C51F8}" name="Average Hours Per Week" dataDxfId="168"/>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B5E1C09-4EF4-4D2F-B8FE-D6F5D0FFAB7D}" name="Table12" displayName="Table12" ref="A116:H144" totalsRowShown="0" headerRowDxfId="167" dataDxfId="166" tableBorderDxfId="165">
  <autoFilter ref="A116:H144" xr:uid="{FB5E1C09-4EF4-4D2F-B8FE-D6F5D0FFAB7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A0C52C8-F3D5-4B35-A52B-55DD24074BC3}" name=" " dataDxfId="164"/>
    <tableColumn id="2" xr3:uid="{8439215C-411B-4D2E-99B9-C4BD348B64AC}" name="Study or Training Full-time (%)" dataDxfId="163"/>
    <tableColumn id="3" xr3:uid="{379C1337-3D6B-4993-B67D-003287A821AD}" name="Study or Training Part-time (%)" dataDxfId="162"/>
    <tableColumn id="4" xr3:uid="{35AB0566-0CF6-4C27-816D-AC84604E11B4}" name="Study or Training Total (%)" dataDxfId="161"/>
    <tableColumn id="5" xr3:uid="{1CA85B92-7370-490C-9DAD-0BE46AD2988D}" name="Year 10, 11 or 12 (%)" dataDxfId="160"/>
    <tableColumn id="6" xr3:uid="{B54F3C53-CFFE-4C43-B97D-8FB580EE8210}" name="Certificate I, II, III or IV (%)" dataDxfId="159"/>
    <tableColumn id="7" xr3:uid="{46307E8E-EE9E-4A1A-8B24-594FDFBB0B30}" name="Diploma, Advanced Diploma, _x000a_Associate Degree or Degree (%)" dataDxfId="158"/>
    <tableColumn id="8" xr3:uid="{A9A6BF51-293B-4A0F-839F-A3AC0A9593AC}" name="Other (%)" dataDxfId="157"/>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113CE3B-F0E0-4483-990F-AF8DBEE3735B}" name="Table114" displayName="Table114" ref="A12:N28" totalsRowShown="0" headerRowDxfId="156" dataDxfId="155" tableBorderDxfId="154">
  <autoFilter ref="A12:N28" xr:uid="{479220EF-8F7B-4D86-A933-42DF1B89EB7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D014F03-6973-461F-8352-CDC90E49D7A6}" name=" " dataDxfId="153"/>
    <tableColumn id="2" xr3:uid="{9915F4CE-0199-443C-8AB4-E4792602B183}" name="Employed Full-time (%)" dataDxfId="152"/>
    <tableColumn id="3" xr3:uid="{A59AF8B1-95B3-4960-89E2-93BC057E1A6D}" name="Employed Part-time (%)" dataDxfId="151"/>
    <tableColumn id="4" xr3:uid="{F0A7C09A-1770-4E02-9C99-75223EF57CA8}" name="Employed Total (%)" dataDxfId="150"/>
    <tableColumn id="5" xr3:uid="{08CFA0C3-A257-4D5E-B08C-41CF241B99CC}" name="Unemployed (%)" dataDxfId="149"/>
    <tableColumn id="6" xr3:uid="{3C33DB8D-D753-4993-9F69-BA44CEFE309C}" name="Not in the Labour Force (%)" dataDxfId="148"/>
    <tableColumn id="7" xr3:uid="{910356CE-C526-4E2A-9F05-4D00ACC76A64}" name="Positive Outcomes (%)" dataDxfId="147"/>
    <tableColumn id="8" xr3:uid="{1E7E5C30-A619-4AE1-B355-0F7E1AEFAD08}" name="Underemployed Full-time (%)" dataDxfId="146"/>
    <tableColumn id="9" xr3:uid="{9C703C08-29C9-4545-877E-22D1C36C87A4}" name="Underemployed Part-time (%)" dataDxfId="145"/>
    <tableColumn id="10" xr3:uid="{42FD06C5-FA78-47D0-8F00-B831EE481B89}" name="Underemployed Total (%)" dataDxfId="144"/>
    <tableColumn id="11" xr3:uid="{D4543451-21C1-43D1-9E5B-AB835F8486E0}" name="Permanent (%)" dataDxfId="143"/>
    <tableColumn id="12" xr3:uid="{53508E30-A8C2-4B76-8F2A-8DC71E4B2F14}" name="Temporary/Seasonal/Casual (%)" dataDxfId="142"/>
    <tableColumn id="13" xr3:uid="{B46F8239-5A03-46C9-AD1A-E48881731D66}" name="Self-employed (%)" dataDxfId="141"/>
    <tableColumn id="14" xr3:uid="{568D5BA4-4073-4054-9E00-11C60A9A0B31}" name="Average Hours Per Week" dataDxfId="1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12E9739-755D-4B17-91EC-DF76C62127C4}" name="Table215" displayName="Table215" ref="A34:H50" totalsRowShown="0" dataDxfId="139" tableBorderDxfId="138">
  <autoFilter ref="A34:H50" xr:uid="{0E5E7CFF-6F8A-48C1-A9F2-C16F5F295F6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D44F835-3146-42E7-9DFB-29173EA7F43E}" name=" " dataDxfId="137"/>
    <tableColumn id="2" xr3:uid="{281E28BA-08B8-4949-A5D4-492F6B74D0FB}" name="Study or Training Full-time (%)" dataDxfId="136"/>
    <tableColumn id="3" xr3:uid="{437D9803-AE96-4EB3-9BCE-B653760DD1E5}" name="Study or Training Part-time (%)" dataDxfId="135"/>
    <tableColumn id="4" xr3:uid="{35B8CF59-3C66-40E1-8C71-FE562533E79C}" name="Study or Training Total (%)" dataDxfId="134"/>
    <tableColumn id="5" xr3:uid="{8F05A0D2-B6C4-485D-A532-B4055918A4B0}" name="Year 10, 11 or 12 (%)" dataDxfId="133"/>
    <tableColumn id="6" xr3:uid="{A19D498E-F0EF-42F0-9173-9ECC3C2F23FE}" name="Certificate I, II, III or IV (%)" dataDxfId="132"/>
    <tableColumn id="7" xr3:uid="{8715A05E-AE9B-4573-8EAA-F57D61A1B614}" name="Diploma, Advanced Diploma, _x000a_Associate Degree or Degree (%)" dataDxfId="131"/>
    <tableColumn id="8" xr3:uid="{E5EEC379-711F-462B-B2FA-218FD71AF21D}" name="Other (%)" dataDxfId="130"/>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7087677-B8A6-4430-914D-E7854A3022EC}" name="Table316" displayName="Table316" ref="A58:N74" totalsRowShown="0" headerRowDxfId="129" tableBorderDxfId="128">
  <autoFilter ref="A58:N74" xr:uid="{9DF50771-FF2C-428D-B245-B52BDF152C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E07C8436-F026-4106-9E6B-2F7A3EA7BF3B}" name=" " dataDxfId="127"/>
    <tableColumn id="2" xr3:uid="{D4976B67-FC71-479E-8774-6DECDC6DAB9F}" name="Employed Full-time (%)" dataDxfId="126"/>
    <tableColumn id="3" xr3:uid="{4EF3115B-10F7-48CD-ACF3-5DF1FFE7889D}" name="Employed Part-time (%)" dataDxfId="125"/>
    <tableColumn id="4" xr3:uid="{A8AF0F02-9EE2-4072-B2BC-EDEA12C098B7}" name="Employed Total (%)" dataDxfId="124"/>
    <tableColumn id="5" xr3:uid="{625ACAC0-D881-49C3-8B13-38E88DEF4516}" name="Unemployed (%)" dataDxfId="123"/>
    <tableColumn id="6" xr3:uid="{58C0B5BD-8308-4FD8-B515-FC29CD18D433}" name="Not in the Labour Force (%)" dataDxfId="122"/>
    <tableColumn id="7" xr3:uid="{7E9400BC-656D-4B81-9654-4A2DC392BF16}" name="Positive Outcomes (%)" dataDxfId="121"/>
    <tableColumn id="8" xr3:uid="{93A81C10-3A3A-4A85-AE75-81EE6B6DC888}" name="Underemployed Full-time (%)" dataDxfId="120"/>
    <tableColumn id="9" xr3:uid="{4A8E6918-5CA1-4F83-AA0B-A20AF59E9744}" name="Underemployed Part-time (%)" dataDxfId="119"/>
    <tableColumn id="10" xr3:uid="{5820DF33-24F2-45CF-819D-CB22C06E6913}" name="Underemployed Total (%)" dataDxfId="118"/>
    <tableColumn id="11" xr3:uid="{E3FB44F1-2AC3-4DB5-97C8-4BB75AC61B19}" name="Permanent (%)" dataDxfId="117"/>
    <tableColumn id="12" xr3:uid="{A06D5E4E-42B6-4F02-8174-609713097E8F}" name="Temporary/Seasonal/Casual (%)" dataDxfId="116"/>
    <tableColumn id="13" xr3:uid="{82AED1FD-E8BA-479B-A254-33B0C426E4FC}" name="Self-employed (%)" dataDxfId="115"/>
    <tableColumn id="14" xr3:uid="{96D91A9A-3F6F-44E6-9B8E-9C5614A0A22E}" name="Average Hours Per Week" dataDxfId="114"/>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7F2E2AA-A249-44F2-8A02-6961B51DBC1C}" name="Table417" displayName="Table417" ref="A80:H96" totalsRowShown="0" dataDxfId="113" tableBorderDxfId="112">
  <autoFilter ref="A80:H96" xr:uid="{24CB566A-FE7A-4448-AFCE-27E3824562C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5524B72-4DC2-43FB-BBC5-DDFE90D7C8CC}" name=" " dataDxfId="111"/>
    <tableColumn id="2" xr3:uid="{EEB4F828-8F91-43C7-85B9-97E26FDE2156}" name="Study or Training Full-time (%)" dataDxfId="110"/>
    <tableColumn id="3" xr3:uid="{05940546-9552-4B3C-A92B-6F8802BB4082}" name="Study or Training Part-time (%)" dataDxfId="109"/>
    <tableColumn id="4" xr3:uid="{3FB7D3CB-DFEF-4233-9AFB-0020CF8BEBB4}" name="Study or Training Total (%)" dataDxfId="108"/>
    <tableColumn id="5" xr3:uid="{3EEC02D0-06B5-4BBB-BD92-E2E695CD803A}" name="Year 10, 11 or 12 (%)" dataDxfId="107"/>
    <tableColumn id="6" xr3:uid="{99E06F0B-BB96-4AAA-BCE5-88A188DBEEB9}" name="Certificate I, II, III or IV (%)" dataDxfId="106"/>
    <tableColumn id="7" xr3:uid="{1ED7D0BE-57E3-4651-BC85-58A6A11585E6}" name="Diploma, Advanced Diploma, _x000a_Associate Degree or Degree (%)" dataDxfId="105"/>
    <tableColumn id="8" xr3:uid="{A323C1DD-9D6D-4889-BC3B-744C873F9762}" name="Other (%)" dataDxfId="104"/>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6F3D3F6-B82D-4AA1-AAE0-C12478ED02AD}" name="Table11426" displayName="Table11426" ref="A12:N28" totalsRowShown="0" headerRowDxfId="103" dataDxfId="102" tableBorderDxfId="101">
  <autoFilter ref="A12:N28" xr:uid="{479220EF-8F7B-4D86-A933-42DF1B89EB7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0478DED-16DC-43E5-8198-45BB293576E1}" name=" "/>
    <tableColumn id="2" xr3:uid="{65DF60C7-FCFC-493E-A8DD-C602BAD846E6}" name="Employed Full-time (%)" dataDxfId="100"/>
    <tableColumn id="3" xr3:uid="{8B0FD434-0F99-4BFB-A92B-37B52C248C55}" name="Employed Part-time (%)" dataDxfId="99"/>
    <tableColumn id="4" xr3:uid="{30F4DACB-DB7D-4B01-A07B-3A87537608CC}" name="Employed Total (%)" dataDxfId="98"/>
    <tableColumn id="5" xr3:uid="{CD2BAA3A-48FE-400D-A816-647ACA5BB36B}" name="Unemployed (%)" dataDxfId="97"/>
    <tableColumn id="6" xr3:uid="{1B70DF29-EEE9-45EC-8CDD-D2060F93717B}" name="Not in the Labour Force (%)" dataDxfId="96"/>
    <tableColumn id="7" xr3:uid="{5F8DB348-514A-49E2-B874-0DAE4CD4A44D}" name="Positive Outcomes (%)" dataDxfId="95"/>
    <tableColumn id="8" xr3:uid="{CCB90615-5597-4DDD-B0EF-61EB5474D503}" name="Underemployed Full-time (%)" dataDxfId="94"/>
    <tableColumn id="9" xr3:uid="{D5CB6602-E3FA-44A3-A876-B2627BBA3CCC}" name="Underemployed Part-time (%)" dataDxfId="93"/>
    <tableColumn id="10" xr3:uid="{87535D14-B52D-4B75-ADDD-2B08603538FE}" name="Underemployed Total (%)" dataDxfId="92"/>
    <tableColumn id="11" xr3:uid="{0E10D066-3FE3-4F1B-9207-A83C9028A0B3}" name="Permanent (%)" dataDxfId="91"/>
    <tableColumn id="12" xr3:uid="{3EBBEDA9-5064-47E1-98B8-6959192A9D6F}" name="Temporary/Seasonal/Casual (%)" dataDxfId="90"/>
    <tableColumn id="13" xr3:uid="{642EEA13-E511-47B1-A1EF-B9973E6773C0}" name="Self-employed (%)" dataDxfId="89"/>
    <tableColumn id="14" xr3:uid="{F29BD647-9F91-48B1-B9C6-E0A472927222}" name="Average Hours Per Week" dataDxfId="88"/>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6813B49-179B-42CB-9B3B-81923D56DDBE}" name="Table21527" displayName="Table21527" ref="A34:H50" totalsRowShown="0" dataDxfId="87" tableBorderDxfId="86">
  <autoFilter ref="A34:H50" xr:uid="{0E5E7CFF-6F8A-48C1-A9F2-C16F5F295F6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75BD449-CE66-40D9-AB36-46516F7D2975}" name=" " dataDxfId="85"/>
    <tableColumn id="2" xr3:uid="{1434DE4A-D5BE-47FD-9CA3-A96789D866E5}" name="Study or Training Full-time (%)" dataDxfId="84"/>
    <tableColumn id="3" xr3:uid="{30AC2343-8FDE-4915-95D0-7EB121E0653D}" name="Study or Training Part-time (%)" dataDxfId="83"/>
    <tableColumn id="4" xr3:uid="{503C1917-AB3C-4FC2-9584-1A9E4A1F6656}" name="Study or Training Total (%)" dataDxfId="82"/>
    <tableColumn id="5" xr3:uid="{29E76876-F6A4-42C0-959A-266F2962F608}" name="Year 10, 11 or 12 (%)" dataDxfId="81"/>
    <tableColumn id="6" xr3:uid="{CB8F10DE-E018-4723-BABD-11A1358EEB63}" name="Certificate I, II, III or IV (%)" dataDxfId="80"/>
    <tableColumn id="7" xr3:uid="{A77DDB99-6127-4481-985E-C5117D651627}" name="Diploma, Advanced Diploma, _x000a_Associate Degree or Degree (%)" dataDxfId="79"/>
    <tableColumn id="8" xr3:uid="{670A4637-CF7B-40FF-82C2-CB47E74C25D3}" name="Other (%)" dataDxfId="78"/>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A58F415-834A-4A21-A448-91D4F847A5A7}" name="Table31628" displayName="Table31628" ref="A58:N74" totalsRowShown="0" headerRowDxfId="77" tableBorderDxfId="76">
  <autoFilter ref="A58:N74" xr:uid="{9DF50771-FF2C-428D-B245-B52BDF152C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BAC4499-A033-44AC-8DE5-8FC1B3A3D2E4}" name=" " dataDxfId="75"/>
    <tableColumn id="2" xr3:uid="{F8B6F239-D4D8-4518-A995-28A0BDE5078C}" name="Employed Full-time (%)" dataDxfId="74"/>
    <tableColumn id="3" xr3:uid="{320B7934-5827-4D0F-AFE2-863302AA29AE}" name="Employed Part-time (%)" dataDxfId="73"/>
    <tableColumn id="4" xr3:uid="{5C2D2573-45E5-4C9B-9879-6AECA2E4419C}" name="Employed Total (%)" dataDxfId="72"/>
    <tableColumn id="5" xr3:uid="{4872D2D9-2790-45BF-B8EA-7C1945949090}" name="Unemployed (%)" dataDxfId="71"/>
    <tableColumn id="6" xr3:uid="{C8B0B7AB-377A-4B4A-B99E-9655583794EA}" name="Not in the Labour Force (%)" dataDxfId="70"/>
    <tableColumn id="7" xr3:uid="{623D90DD-E018-4EDD-94B4-765105246174}" name="Positive Outcomes (%)" dataDxfId="69"/>
    <tableColumn id="8" xr3:uid="{71AEE264-D410-44CC-993A-AC8999E7046E}" name="Underemployed Full-time (%)" dataDxfId="68"/>
    <tableColumn id="9" xr3:uid="{54989CD9-7BF1-463A-B48D-2E532002C484}" name="Underemployed Part-time (%)" dataDxfId="67"/>
    <tableColumn id="10" xr3:uid="{728A0A7D-FFF1-4EC6-9EA1-F6314102B5B0}" name="Underemployed Total (%)" dataDxfId="66"/>
    <tableColumn id="11" xr3:uid="{FFD0B4B3-5513-42C6-BC41-750731C10F61}" name="Permanent (%)" dataDxfId="65"/>
    <tableColumn id="12" xr3:uid="{B5FC2A51-DDDA-417B-BBA7-21F0B2D27247}" name="Temporary/Seasonal/Casual (%)" dataDxfId="64"/>
    <tableColumn id="13" xr3:uid="{145DAC49-2676-4619-9736-F162123A1D83}" name="Self-employed (%)" dataDxfId="63"/>
    <tableColumn id="14" xr3:uid="{F9B8D010-1ACB-4A27-A89A-CD8CFFCD0C51}" name="Average Hours Per Week" dataDxfId="6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5E7CFF-6F8A-48C1-A9F2-C16F5F295F6F}" name="Table2" displayName="Table2" ref="A50:H82" totalsRowShown="0" dataDxfId="298" tableBorderDxfId="297">
  <autoFilter ref="A50:H82" xr:uid="{0E5E7CFF-6F8A-48C1-A9F2-C16F5F295F6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D13D248-70B8-447C-8974-4CC1003810C6}" name=" "/>
    <tableColumn id="2" xr3:uid="{007B6981-CFE3-4533-B248-9B95FC6D36D9}" name="Study or Training Full-time (%)" dataDxfId="296"/>
    <tableColumn id="3" xr3:uid="{73EFD869-64E0-4A5F-B1AB-E23DE5ADD136}" name="Study or Training Part-time (%)" dataDxfId="295"/>
    <tableColumn id="4" xr3:uid="{D29ACBA8-53AE-482F-97FA-634BC93A0A02}" name="Study or Training Total (%)" dataDxfId="294"/>
    <tableColumn id="5" xr3:uid="{9602735A-876A-48FC-9B41-0579F5D527D8}" name="Year 10, 11 or 12 (%)" dataDxfId="293"/>
    <tableColumn id="6" xr3:uid="{D48DE2D1-777F-4217-B1F4-6AEF16F64729}" name="Certificate I, II, III or IV (%)" dataDxfId="292"/>
    <tableColumn id="7" xr3:uid="{A3836539-3E01-4345-B060-3613E41C1F59}" name="Diploma, Advanced Diploma, _x000a_Associate Degree or Degree (%)" dataDxfId="291"/>
    <tableColumn id="8" xr3:uid="{6817F1A8-BD51-48AE-AE57-64ECBA112506}" name="Other (%)" dataDxfId="290"/>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769A20D-20B9-4457-A4BB-33EB3B90A3A1}" name="Table41729" displayName="Table41729" ref="A80:H96" totalsRowShown="0" dataDxfId="61" tableBorderDxfId="60">
  <autoFilter ref="A80:H96" xr:uid="{24CB566A-FE7A-4448-AFCE-27E3824562C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604DEE8-ED6D-4577-B25F-AAF61C08F1C4}" name=" " dataDxfId="59"/>
    <tableColumn id="2" xr3:uid="{57548DAE-0634-4FA2-93D8-581D44E67FDD}" name="Study or Training Full-time (%)" dataDxfId="58"/>
    <tableColumn id="3" xr3:uid="{AE399CC2-4FE6-4DA2-8705-A0C1506A7680}" name="Study or Training Part-time (%)" dataDxfId="57"/>
    <tableColumn id="4" xr3:uid="{33865960-9011-4E8B-A22D-542229A654A2}" name="Study or Training Total (%)" dataDxfId="56"/>
    <tableColumn id="5" xr3:uid="{B3F1DCC8-B8D0-44E2-B935-C603338304CF}" name="Year 10, 11 or 12 (%)" dataDxfId="55"/>
    <tableColumn id="6" xr3:uid="{5DEAB28F-6BE1-42ED-888B-F61050D498BA}" name="Certificate I, II, III or IV (%)" dataDxfId="54"/>
    <tableColumn id="7" xr3:uid="{11DA01F5-AF68-4F71-A2DB-23598C674A51}" name="Diploma, Advanced Diploma, _x000a_Associate Degree or Degree (%)" dataDxfId="53"/>
    <tableColumn id="8" xr3:uid="{B67D3F79-5B2A-4DAD-A100-479819267CE2}" name="Other (%)" dataDxfId="52"/>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35264F0-8299-434F-BEB9-0FBABACBB449}" name="Table1142630" displayName="Table1142630" ref="A12:N26" totalsRowShown="0" headerRowDxfId="51" dataDxfId="50" tableBorderDxfId="49">
  <autoFilter ref="A12:N26" xr:uid="{479220EF-8F7B-4D86-A933-42DF1B89EB7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4054DA3-614C-4ABD-B787-B61187E3FE51}" name=" "/>
    <tableColumn id="2" xr3:uid="{A6173B31-9725-4F5D-8E5A-96D27B704B19}" name="Employed Full-time (%)" dataDxfId="48"/>
    <tableColumn id="3" xr3:uid="{3629C169-C2FF-4A1F-8162-7DF83C1C6B6C}" name="Employed Part-time (%)" dataDxfId="47"/>
    <tableColumn id="4" xr3:uid="{D47E481F-D0B5-4982-9076-6B304685B278}" name="Employed Total (%)" dataDxfId="46"/>
    <tableColumn id="5" xr3:uid="{9E1FAF95-2201-483D-A661-E6480CCFBD78}" name="Unemployed (%)" dataDxfId="45"/>
    <tableColumn id="6" xr3:uid="{0170CE42-7C12-4819-AD4F-DB6555B0EA2A}" name="Not in the Labour Force (%)" dataDxfId="44"/>
    <tableColumn id="7" xr3:uid="{1635571F-7038-4186-A602-48692F0711BE}" name="Positive Outcomes (%)" dataDxfId="43"/>
    <tableColumn id="8" xr3:uid="{D3BEA1A5-1589-4FF8-8F4A-38451A0FF260}" name="Underemployed Full-time (%)" dataDxfId="42"/>
    <tableColumn id="9" xr3:uid="{4A9B53E3-0BA4-4DA3-8E20-7C3E227BFE6D}" name="Underemployed Part-time (%)" dataDxfId="41"/>
    <tableColumn id="10" xr3:uid="{60CFE1DE-429D-452D-A327-A62F7247F454}" name="Underemployed Total (%)" dataDxfId="40"/>
    <tableColumn id="11" xr3:uid="{454CA04F-E98D-4D70-B861-8FE94CBB09AE}" name="Permanent (%)" dataDxfId="39"/>
    <tableColumn id="12" xr3:uid="{186C6651-91D7-4D70-AD4E-E059C5E21F9A}" name="Temporary/Seasonal/Casual (%)" dataDxfId="38"/>
    <tableColumn id="13" xr3:uid="{2F60AA81-4C03-4586-82F7-1E9DF0BA5452}" name="Self-employed (%)" dataDxfId="37"/>
    <tableColumn id="14" xr3:uid="{1B3CB78B-353C-437A-81DF-518AC1048E2E}" name="Average Hours Per Week" dataDxfId="36"/>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58A25E5-5C36-4F6F-9B32-CEE33B0D7906}" name="Table2152731" displayName="Table2152731" ref="A32:H46" totalsRowShown="0" dataDxfId="35" tableBorderDxfId="34">
  <autoFilter ref="A32:H46" xr:uid="{0E5E7CFF-6F8A-48C1-A9F2-C16F5F295F6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E5EFFE9-046B-4F26-84E7-0C1D687B3EE4}" name=" " dataDxfId="33"/>
    <tableColumn id="2" xr3:uid="{6E9D10CE-D276-4283-8048-776DBDE5CE21}" name="Study or Training Full-time (%)" dataDxfId="32"/>
    <tableColumn id="3" xr3:uid="{F5D9DDDE-7841-408C-82E2-CF8F5B1261B4}" name="Study or Training Part-time (%)" dataDxfId="31"/>
    <tableColumn id="4" xr3:uid="{5FE8C49E-6E75-4972-A4C6-882D76FBE801}" name="Study or Training Total (%)" dataDxfId="30"/>
    <tableColumn id="5" xr3:uid="{9907CE4F-4BD2-43AC-8F1C-DE86B6566F8A}" name="Year 10, 11 or 12 (%)" dataDxfId="29"/>
    <tableColumn id="6" xr3:uid="{952443F5-42F0-4471-AB01-E1EEBD7FF494}" name="Certificate I, II, III or IV (%)" dataDxfId="28"/>
    <tableColumn id="7" xr3:uid="{8DD6DED7-68E0-4770-9E6B-FA2E9E6B2B3D}" name="Diploma, Advanced Diploma, _x000a_Associate Degree or Degree (%)" dataDxfId="27"/>
    <tableColumn id="8" xr3:uid="{349690B5-81E4-451F-A608-8075EB13AFFD}" name="Other (%)" dataDxfId="26"/>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47B9C1D-0949-406F-988A-20A7904C1F96}" name="Table3162832" displayName="Table3162832" ref="A54:N68" totalsRowShown="0" headerRowDxfId="25" tableBorderDxfId="24">
  <autoFilter ref="A54:N68" xr:uid="{9DF50771-FF2C-428D-B245-B52BDF152C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3A04303C-3B0A-415B-B434-914125C16547}" name=" " dataDxfId="23"/>
    <tableColumn id="2" xr3:uid="{766471C7-3CDB-49F6-8A78-55DB14705395}" name="Employed Full-time (%)" dataDxfId="22"/>
    <tableColumn id="3" xr3:uid="{4B8FA7A6-0F4C-4366-9BE3-627CE25D7E70}" name="Employed Part-time (%)" dataDxfId="21"/>
    <tableColumn id="4" xr3:uid="{97F4299D-1185-4BD4-89BF-82F5FE1D3C97}" name="Employed Total (%)" dataDxfId="20"/>
    <tableColumn id="5" xr3:uid="{32CF15F3-C79E-4CE0-8D3E-7F9052012D5B}" name="Unemployed (%)" dataDxfId="19"/>
    <tableColumn id="6" xr3:uid="{63595046-14FC-414A-89E5-09D0C4165CB0}" name="Not in the Labour Force (%)" dataDxfId="18"/>
    <tableColumn id="7" xr3:uid="{F72C58C1-55B9-4327-9E32-6DB72039C755}" name="Positive Outcomes (%)" dataDxfId="17"/>
    <tableColumn id="8" xr3:uid="{6C70286F-8053-4B93-B00E-6FF8B3AFFD39}" name="Underemployed Full-time (%)" dataDxfId="16"/>
    <tableColumn id="9" xr3:uid="{5D8D466C-50E1-49BD-A759-7B0E0BE12295}" name="Underemployed Part-time (%)" dataDxfId="15"/>
    <tableColumn id="10" xr3:uid="{B43A7356-6413-4008-9F25-F7EED6267256}" name="Underemployed Total (%)" dataDxfId="14"/>
    <tableColumn id="11" xr3:uid="{772A391A-471B-4C23-98CD-2BB3821615D5}" name="Permanent (%)" dataDxfId="13"/>
    <tableColumn id="12" xr3:uid="{EA7F95E6-1186-4725-80B4-E83D7F5E062A}" name="Temporary/Seasonal/Casual (%)" dataDxfId="12"/>
    <tableColumn id="13" xr3:uid="{9A185377-6BFC-4FA3-9C99-242562C666E0}" name="Self-employed (%)" dataDxfId="11"/>
    <tableColumn id="14" xr3:uid="{9682CA55-3C8C-4CD2-AB56-591DFE35D503}" name="Average Hours Per Week" dataDxfId="10"/>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820917D2-639D-41A8-92A2-22E74D85BF7B}" name="Table4172933" displayName="Table4172933" ref="A74:H88" totalsRowShown="0" dataDxfId="9" tableBorderDxfId="8">
  <autoFilter ref="A74:H88" xr:uid="{24CB566A-FE7A-4448-AFCE-27E3824562C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43FCF77-2EFA-4AA2-AC08-CE68DBF05AC6}" name=" " dataDxfId="7"/>
    <tableColumn id="2" xr3:uid="{BC2A34CF-A482-42C0-88E3-D15C1AB6CD7C}" name="Study or Training Full-time (%)" dataDxfId="6"/>
    <tableColumn id="3" xr3:uid="{9108783C-BD5E-4847-8B6E-F13D09039F3F}" name="Study or Training Part-time (%)" dataDxfId="5"/>
    <tableColumn id="4" xr3:uid="{FD7C7551-AE9C-4939-B7F7-CBCD1C62BDE4}" name="Study or Training Total (%)" dataDxfId="4"/>
    <tableColumn id="5" xr3:uid="{CD32B91C-0191-40DC-960F-E57ECB0CFA42}" name="Year 10, 11 or 12 (%)" dataDxfId="3"/>
    <tableColumn id="6" xr3:uid="{A43F5591-D0B8-4202-B5CE-D3FCD087B997}" name="Certificate I, II, III or IV (%)" dataDxfId="2"/>
    <tableColumn id="7" xr3:uid="{72C7F65E-342F-46B4-A1EF-B665E30812CB}" name="Diploma, Advanced Diploma, _x000a_Associate Degree or Degree (%)" dataDxfId="1"/>
    <tableColumn id="8" xr3:uid="{2016A84B-DCEA-46F3-B58E-33A7CE408F1F}" name="Other (%)" dataDxfId="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F50771-FF2C-428D-B245-B52BDF152CD9}" name="Table3" displayName="Table3" ref="A88:N120" totalsRowShown="0" headerRowDxfId="289" tableBorderDxfId="288">
  <autoFilter ref="A88:N120" xr:uid="{9DF50771-FF2C-428D-B245-B52BDF152C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371D3496-6156-4894-A789-249200E0E020}" name=" " dataDxfId="287"/>
    <tableColumn id="2" xr3:uid="{790BDB25-EF9F-4460-B745-002B00D0DD17}" name="Employed Full-time (%)" dataDxfId="286"/>
    <tableColumn id="3" xr3:uid="{EF9DBE0E-4357-4F1A-92E4-09A22E9552CA}" name="Employed Part-time (%)" dataDxfId="285"/>
    <tableColumn id="4" xr3:uid="{B462C090-532A-43B7-BD29-E0647CE2B52E}" name="Employed Total (%)" dataDxfId="284"/>
    <tableColumn id="5" xr3:uid="{3351FDD0-7778-46F4-80DC-0677D1406558}" name="Unemployed (%)" dataDxfId="283"/>
    <tableColumn id="6" xr3:uid="{6F1FE25F-1EC7-4CBB-9B82-E912A3598B76}" name="Not in the Labour Force (%)" dataDxfId="282"/>
    <tableColumn id="7" xr3:uid="{B8886C9E-4AFA-499E-94C8-8DB53E63F8E8}" name="Positive Outcomes (%)" dataDxfId="281"/>
    <tableColumn id="8" xr3:uid="{2308ADE9-9E16-443A-BB74-FCA25ECD75D7}" name="Underemployed Full-time (%)" dataDxfId="280"/>
    <tableColumn id="9" xr3:uid="{ACB2AC69-AC68-45E0-8B80-B161F6F31D33}" name="Underemployed Part-time (%)" dataDxfId="279"/>
    <tableColumn id="10" xr3:uid="{4F830019-3E6B-4807-8ED4-0C3924D62560}" name="Underemployed Total (%)" dataDxfId="278"/>
    <tableColumn id="11" xr3:uid="{310FC07D-CFF8-4702-A92A-AAD2A4E8BFC2}" name="Permanent (%)" dataDxfId="277"/>
    <tableColumn id="12" xr3:uid="{460EF79C-A1FD-4B4B-8E69-8C83BC0B6669}" name="Temporary/Seasonal/Casual (%)" dataDxfId="276"/>
    <tableColumn id="13" xr3:uid="{C6158C39-38C8-4EA0-B250-85015EC66661}" name="Self-employed (%)" dataDxfId="275"/>
    <tableColumn id="14" xr3:uid="{C7CD19CC-1B42-4977-8B8C-2A78527E2393}" name="Average Hours Per Week" dataDxfId="274"/>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4CB566A-FE7A-4448-AFCE-27E3824562CB}" name="Table4" displayName="Table4" ref="A126:H158" totalsRowShown="0" dataDxfId="273" tableBorderDxfId="272">
  <autoFilter ref="A126:H158" xr:uid="{24CB566A-FE7A-4448-AFCE-27E3824562C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EFC0B23-BA8A-49AA-87CC-F8D991C9B77C}" name=" "/>
    <tableColumn id="2" xr3:uid="{5C591291-E4C7-4771-8B69-A2B4D96E494D}" name="Study or Training Full-time (%)" dataDxfId="271"/>
    <tableColumn id="3" xr3:uid="{3C88E6A7-EB67-4012-B542-06C26BFB09D1}" name="Study or Training Part-time (%)" dataDxfId="270"/>
    <tableColumn id="4" xr3:uid="{EBA93088-1DEB-4776-825E-67E884D4D8D9}" name="Study or Training Total (%)" dataDxfId="269"/>
    <tableColumn id="5" xr3:uid="{96D262C3-235E-4CE4-8C10-E4BB9C787700}" name="Year 10, 11 or 12 (%)" dataDxfId="268"/>
    <tableColumn id="6" xr3:uid="{478D6B59-FD9A-45D8-BB9C-972DDA4B444D}" name="Certificate I, II, III or IV (%)" dataDxfId="267"/>
    <tableColumn id="7" xr3:uid="{7368D677-2B5F-4F4F-B77B-3F5424D659B0}" name="Diploma, Advanced Diploma, _x000a_Associate Degree or Degree (%)" dataDxfId="266"/>
    <tableColumn id="8" xr3:uid="{0EDDF5E1-A95A-4CBD-921C-24432316863E}" name="Other (%)" dataDxfId="265"/>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477B38C-3266-431F-8BDF-FCD784B0229A}" name="Table5" displayName="Table5" ref="A12:N46" totalsRowShown="0" headerRowDxfId="264" tableBorderDxfId="263">
  <autoFilter ref="A12:N46" xr:uid="{C477B38C-3266-431F-8BDF-FCD784B0229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EF53D075-A68F-4E98-A9ED-57FEA9E58BD5}" name=" " dataDxfId="262"/>
    <tableColumn id="2" xr3:uid="{42EC6644-51CC-4BD6-ABD8-7CBAA0EFEABC}" name="Employed Full-time (%)" dataDxfId="261"/>
    <tableColumn id="3" xr3:uid="{9ADE1396-DF68-4EE6-BC45-0E3B39045854}" name="Employed Part-time (%)" dataDxfId="260"/>
    <tableColumn id="4" xr3:uid="{379572B2-D366-4F93-8FCA-71BD0A3A9D7B}" name="Employed Total (%)" dataDxfId="259"/>
    <tableColumn id="5" xr3:uid="{3BB10026-15F6-43A9-92A5-0850937B9317}" name="Unemployed (%)" dataDxfId="258"/>
    <tableColumn id="6" xr3:uid="{62A8D4C3-AE7B-44B4-93AE-298E292D18BB}" name="Not in the Labour Force (%)" dataDxfId="257"/>
    <tableColumn id="7" xr3:uid="{0BDB2386-446F-4923-AD04-CD6C8243C7D1}" name="Positive Outcomes (%)" dataDxfId="256"/>
    <tableColumn id="8" xr3:uid="{10A00E81-BBF3-488D-B57D-6CDBABD4F21C}" name="Underemployed Full-time (%)" dataDxfId="255"/>
    <tableColumn id="9" xr3:uid="{914A9E02-B743-479E-BDE9-DA1521A2DCE4}" name="Underemployed Part-time (%)" dataDxfId="254"/>
    <tableColumn id="10" xr3:uid="{8646526C-EADD-4053-8DED-38A293C63BA6}" name="Underemployed Total (%)" dataDxfId="253"/>
    <tableColumn id="11" xr3:uid="{99F6AF9D-4855-430A-8EBB-34E733A7EDBB}" name="Permanent (%)" dataDxfId="252"/>
    <tableColumn id="12" xr3:uid="{AF876A32-C9BB-4F9A-837A-087643783941}" name="Temporary/Seasonal/Casual (%)" dataDxfId="251"/>
    <tableColumn id="13" xr3:uid="{864D389F-FBAD-43A9-9451-07E543CC6809}" name="Self-employed (%)" dataDxfId="250"/>
    <tableColumn id="14" xr3:uid="{5147DF86-6C0F-4256-BEA8-F2738962EC0E}" name="Average Hours Per Week" dataDxfId="24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E9E6AF0-3C32-4618-A58C-3AEC24740847}" name="Table6" displayName="Table6" ref="A52:H86" totalsRowShown="0" dataDxfId="248" tableBorderDxfId="247">
  <autoFilter ref="A52:H86" xr:uid="{0E9E6AF0-3C32-4618-A58C-3AEC247408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72B292F-36EC-4B33-9906-C1A915FAB6DB}" name=" " dataDxfId="246"/>
    <tableColumn id="2" xr3:uid="{C7E1A167-80A4-4A43-B149-DBDBE942264B}" name="Study or Training Full-time (%)" dataDxfId="245"/>
    <tableColumn id="3" xr3:uid="{6574B953-AB83-4F0F-A742-2E160D237B37}" name="Study or Training Part-time (%)" dataDxfId="244"/>
    <tableColumn id="4" xr3:uid="{3B2110FC-1407-45C4-A5FB-984EBC8C8476}" name="Study or Training Total (%)" dataDxfId="243"/>
    <tableColumn id="5" xr3:uid="{99D29853-C018-4A6C-B099-270C546D231B}" name="Year 10, 11 or 12 (%)" dataDxfId="242"/>
    <tableColumn id="6" xr3:uid="{8C240B90-6ED3-40A6-BC19-B7BCA421950B}" name="Certificate I, II, III or IV (%)" dataDxfId="241"/>
    <tableColumn id="7" xr3:uid="{FE4B451E-7D3C-4900-B8B3-D7AB183941F1}" name="Diploma, Advanced Diploma, _x000a_Associate Degree or Degree (%)" dataDxfId="240"/>
    <tableColumn id="8" xr3:uid="{D00A4563-7435-47D5-8DD7-3F47AAF3A584}" name="Other (%)" dataDxfId="239"/>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0B1D5BD-B009-41A2-A91F-FD7B966748C6}" name="Table7" displayName="Table7" ref="A94:N128" totalsRowShown="0" headerRowDxfId="238" tableBorderDxfId="237">
  <autoFilter ref="A94:N128" xr:uid="{10B1D5BD-B009-41A2-A91F-FD7B966748C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F4AC615D-A66A-4E17-BA2D-EEEA30DC06DC}" name=" " dataDxfId="236"/>
    <tableColumn id="2" xr3:uid="{A3DA9B9B-3401-4C21-A777-A42596D7479C}" name="Employed Full-time (%)" dataDxfId="235"/>
    <tableColumn id="3" xr3:uid="{CDC7FC15-AA20-45C7-B365-B682535EDD56}" name="Employed Part-time (%)" dataDxfId="234"/>
    <tableColumn id="4" xr3:uid="{3742A836-5037-46C7-A9E6-6D8EEBE4BAA9}" name="Employed Total (%)" dataDxfId="233"/>
    <tableColumn id="5" xr3:uid="{791046A9-5E66-4CB2-A1AD-A11FC5B019BC}" name="Unemployed (%)" dataDxfId="232"/>
    <tableColumn id="6" xr3:uid="{37B0124D-4BFB-40D4-9DFD-89CA6AEC5550}" name="Not in the Labour Force (%)" dataDxfId="231"/>
    <tableColumn id="7" xr3:uid="{648093B2-8B50-4244-8BB9-3A425BA50C65}" name="Positive Outcomes (%)" dataDxfId="230"/>
    <tableColumn id="8" xr3:uid="{B2C2B62A-3EDA-48C0-B556-B020B409BA86}" name="Underemployed Full-time (%)" dataDxfId="229"/>
    <tableColumn id="9" xr3:uid="{1C7670FB-22D7-4A04-8F5A-6F02AD73DCCC}" name="Underemployed Part-time (%)" dataDxfId="228"/>
    <tableColumn id="10" xr3:uid="{FCA2213A-FA11-4967-A602-AE11FF3C1F45}" name="Underemployed Total (%)" dataDxfId="227"/>
    <tableColumn id="11" xr3:uid="{F88449EF-080A-4A01-8B81-B72F7C42257E}" name="Permanent (%)" dataDxfId="226"/>
    <tableColumn id="12" xr3:uid="{D34D8788-7402-4F61-84FB-6F4DBE2A4532}" name="Temporary/Seasonal/Casual (%)" dataDxfId="225"/>
    <tableColumn id="13" xr3:uid="{8200522C-22EF-4C74-BC0C-17AA30CDF899}" name="Self-employed (%)" dataDxfId="224"/>
    <tableColumn id="14" xr3:uid="{BB199430-1D15-44B8-924C-3E2E873C83CD}" name="Average Hours Per Week" dataDxfId="223"/>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E20E235-A361-494F-A4D9-A40E7046A9D5}" name="Table8" displayName="Table8" ref="A134:H168" totalsRowShown="0" dataDxfId="222" tableBorderDxfId="221">
  <autoFilter ref="A134:H168" xr:uid="{9E20E235-A361-494F-A4D9-A40E7046A9D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E2C33DF-7752-4938-88B3-C5BBF404DD98}" name=" " dataDxfId="220"/>
    <tableColumn id="2" xr3:uid="{EAD2754B-D324-4461-B6F1-C4389CB43095}" name="Study or Training Full-time (%)" dataDxfId="219"/>
    <tableColumn id="3" xr3:uid="{9FA291D1-C6D7-4B32-B1D0-4CEFEF5E9639}" name="Study or Training Part-time (%)" dataDxfId="218"/>
    <tableColumn id="4" xr3:uid="{AEDE45D6-662C-4071-BA81-E81FC2603EE4}" name="Study or Training Total (%)" dataDxfId="217"/>
    <tableColumn id="5" xr3:uid="{3962C5F5-D8A4-465A-B842-2E7563156ABE}" name="Year 10, 11 or 12 (%)" dataDxfId="216"/>
    <tableColumn id="6" xr3:uid="{E5DCF3FE-E010-4A43-A259-222126F22DEF}" name="Certificate I, II, III or IV (%)" dataDxfId="215"/>
    <tableColumn id="7" xr3:uid="{409206CA-4599-41AF-9294-FBD923D7384E}" name="Diploma, Advanced Diploma, _x000a_Associate Degree or Degree (%)" dataDxfId="214"/>
    <tableColumn id="8" xr3:uid="{8121D834-BDAD-4453-B0C4-751BBC55BF89}" name="Other (%)" dataDxfId="213"/>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C2E3D8D-3CF0-4270-B8DE-D965087C3C0F}" name="Table9" displayName="Table9" ref="A12:N40" totalsRowShown="0" headerRowDxfId="212" dataDxfId="211" tableBorderDxfId="210">
  <autoFilter ref="A12:N40" xr:uid="{2C2E3D8D-3CF0-4270-B8DE-D965087C3C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B79F9C-EB98-44C4-92DA-7DB9BB16349D}" name=" " dataDxfId="209"/>
    <tableColumn id="2" xr3:uid="{7CEE892C-E5AF-435B-94AA-9494DA5A256C}" name="Employed Full-time (%)" dataDxfId="208"/>
    <tableColumn id="3" xr3:uid="{B07E11B1-3F50-4F00-8EB6-64E82D7EC585}" name="Employed Part-time (%)" dataDxfId="207"/>
    <tableColumn id="4" xr3:uid="{1F11DBFD-5870-41F2-943E-1506F6F67E65}" name="Employed Total (%)" dataDxfId="206"/>
    <tableColumn id="5" xr3:uid="{19AC8B48-3B0D-4DC7-AB4F-381DD282C03F}" name="Unemployed (%)" dataDxfId="205"/>
    <tableColumn id="6" xr3:uid="{47952C1A-4A6F-42DB-9067-7A44D218CE02}" name="Not in the Labour Force (%)" dataDxfId="204"/>
    <tableColumn id="7" xr3:uid="{B61F2526-0514-4979-ADFA-A52AEC6DC8CA}" name="Positive Outcomes (%)" dataDxfId="203"/>
    <tableColumn id="8" xr3:uid="{499609BF-7E78-43F8-9088-2F755FDD8480}" name="Underemployed Full-time (%)" dataDxfId="202"/>
    <tableColumn id="9" xr3:uid="{69B38DDF-3175-4CAF-A840-638A775E167E}" name="Underemployed Part-time (%)" dataDxfId="201"/>
    <tableColumn id="10" xr3:uid="{8DB63371-D4A9-4BEE-87B6-AF59D3C6E64F}" name="Underemployed Total (%)" dataDxfId="200"/>
    <tableColumn id="11" xr3:uid="{7F1665BE-9A68-4625-A350-179CCB5E2826}" name="Permanent (%)" dataDxfId="199"/>
    <tableColumn id="12" xr3:uid="{74675359-5B98-4237-BC1D-2C18AC398B7E}" name="Temporary/Seasonal/Casual (%)" dataDxfId="198"/>
    <tableColumn id="13" xr3:uid="{59CD0158-B646-4CE9-AF77-BE3D1A1BA4BB}" name="Self-employed (%)" dataDxfId="197"/>
    <tableColumn id="14" xr3:uid="{329D7542-D142-460A-AFB8-830CCF2142C4}" name="Average Hours Per Week" dataDxfId="196"/>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pmsurvey@dewr.gov.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table" Target="../tables/table24.xml"/><Relationship Id="rId5" Type="http://schemas.openxmlformats.org/officeDocument/2006/relationships/table" Target="../tables/table23.xml"/><Relationship Id="rId4"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showGridLines="0" tabSelected="1" workbookViewId="0"/>
  </sheetViews>
  <sheetFormatPr defaultColWidth="8.5703125" defaultRowHeight="15" x14ac:dyDescent="0.25"/>
  <cols>
    <col min="1" max="3" width="9.5703125" style="7" customWidth="1"/>
    <col min="4" max="8" width="8.5703125" style="7"/>
    <col min="9" max="9" width="25.7109375" style="7" customWidth="1"/>
    <col min="10" max="10" width="8.5703125" style="7" customWidth="1"/>
    <col min="11" max="12" width="8.5703125" style="7"/>
    <col min="13" max="13" width="15" style="7" customWidth="1"/>
    <col min="14" max="14" width="8.5703125" style="7"/>
    <col min="15" max="15" width="8.5703125" style="7" customWidth="1"/>
    <col min="16" max="16384" width="8.5703125" style="7"/>
  </cols>
  <sheetData>
    <row r="1" spans="1:13" x14ac:dyDescent="0.25">
      <c r="A1" s="119"/>
    </row>
    <row r="6" spans="1:13" ht="11.1" customHeight="1" x14ac:dyDescent="0.25">
      <c r="A6" s="11"/>
      <c r="B6" s="11"/>
      <c r="C6" s="11"/>
      <c r="D6" s="11"/>
      <c r="E6" s="11"/>
      <c r="F6" s="11"/>
      <c r="G6" s="11"/>
      <c r="H6" s="11"/>
      <c r="I6" s="11"/>
      <c r="J6" s="11"/>
      <c r="K6" s="11"/>
      <c r="L6" s="11"/>
      <c r="M6" s="11"/>
    </row>
    <row r="7" spans="1:13" ht="18.75" x14ac:dyDescent="0.3">
      <c r="A7" s="216" t="s">
        <v>0</v>
      </c>
      <c r="B7" s="216"/>
      <c r="C7" s="216"/>
      <c r="D7" s="216"/>
      <c r="E7" s="216"/>
      <c r="F7" s="216"/>
      <c r="G7" s="216"/>
      <c r="H7" s="216"/>
      <c r="I7" s="216"/>
      <c r="J7" s="216"/>
      <c r="K7" s="216"/>
      <c r="L7" s="216"/>
      <c r="M7" s="216"/>
    </row>
    <row r="8" spans="1:13" ht="15" customHeight="1" x14ac:dyDescent="0.25">
      <c r="A8" s="218" t="s">
        <v>152</v>
      </c>
      <c r="B8" s="218"/>
      <c r="C8" s="218"/>
      <c r="D8" s="218"/>
      <c r="E8" s="218"/>
      <c r="F8" s="218"/>
      <c r="G8" s="218"/>
      <c r="H8" s="218"/>
      <c r="I8" s="218"/>
      <c r="J8" s="218"/>
      <c r="K8" s="218"/>
      <c r="L8" s="218"/>
      <c r="M8" s="218"/>
    </row>
    <row r="9" spans="1:13" x14ac:dyDescent="0.25">
      <c r="A9" s="218"/>
      <c r="B9" s="218"/>
      <c r="C9" s="218"/>
      <c r="D9" s="218"/>
      <c r="E9" s="218"/>
      <c r="F9" s="218"/>
      <c r="G9" s="218"/>
      <c r="H9" s="218"/>
      <c r="I9" s="218"/>
      <c r="J9" s="218"/>
      <c r="K9" s="218"/>
      <c r="L9" s="218"/>
      <c r="M9" s="218"/>
    </row>
    <row r="10" spans="1:13" x14ac:dyDescent="0.25">
      <c r="A10" s="218"/>
      <c r="B10" s="218"/>
      <c r="C10" s="218"/>
      <c r="D10" s="218"/>
      <c r="E10" s="218"/>
      <c r="F10" s="218"/>
      <c r="G10" s="218"/>
      <c r="H10" s="218"/>
      <c r="I10" s="218"/>
      <c r="J10" s="218"/>
      <c r="K10" s="218"/>
      <c r="L10" s="218"/>
      <c r="M10" s="218"/>
    </row>
    <row r="11" spans="1:13" x14ac:dyDescent="0.25">
      <c r="A11" s="218"/>
      <c r="B11" s="218"/>
      <c r="C11" s="218"/>
      <c r="D11" s="218"/>
      <c r="E11" s="218"/>
      <c r="F11" s="218"/>
      <c r="G11" s="218"/>
      <c r="H11" s="218"/>
      <c r="I11" s="218"/>
      <c r="J11" s="218"/>
      <c r="K11" s="218"/>
      <c r="L11" s="218"/>
      <c r="M11" s="218"/>
    </row>
    <row r="12" spans="1:13" x14ac:dyDescent="0.25">
      <c r="A12" s="218"/>
      <c r="B12" s="218"/>
      <c r="C12" s="218"/>
      <c r="D12" s="218"/>
      <c r="E12" s="218"/>
      <c r="F12" s="218"/>
      <c r="G12" s="218"/>
      <c r="H12" s="218"/>
      <c r="I12" s="218"/>
      <c r="J12" s="218"/>
      <c r="K12" s="218"/>
      <c r="L12" s="218"/>
      <c r="M12" s="218"/>
    </row>
    <row r="13" spans="1:13" ht="13.5" customHeight="1" x14ac:dyDescent="0.25">
      <c r="A13" s="218"/>
      <c r="B13" s="218"/>
      <c r="C13" s="218"/>
      <c r="D13" s="218"/>
      <c r="E13" s="218"/>
      <c r="F13" s="218"/>
      <c r="G13" s="218"/>
      <c r="H13" s="218"/>
      <c r="I13" s="218"/>
      <c r="J13" s="218"/>
      <c r="K13" s="218"/>
      <c r="L13" s="218"/>
      <c r="M13" s="218"/>
    </row>
    <row r="14" spans="1:13" ht="2.25" hidden="1" customHeight="1" x14ac:dyDescent="0.25">
      <c r="A14" s="218"/>
      <c r="B14" s="218"/>
      <c r="C14" s="218"/>
      <c r="D14" s="218"/>
      <c r="E14" s="218"/>
      <c r="F14" s="218"/>
      <c r="G14" s="218"/>
      <c r="H14" s="218"/>
      <c r="I14" s="218"/>
      <c r="J14" s="218"/>
      <c r="K14" s="218"/>
      <c r="L14" s="218"/>
      <c r="M14" s="218"/>
    </row>
    <row r="15" spans="1:13" ht="9" hidden="1" customHeight="1" x14ac:dyDescent="0.25">
      <c r="A15" s="218"/>
      <c r="B15" s="218"/>
      <c r="C15" s="218"/>
      <c r="D15" s="218"/>
      <c r="E15" s="218"/>
      <c r="F15" s="218"/>
      <c r="G15" s="218"/>
      <c r="H15" s="218"/>
      <c r="I15" s="218"/>
      <c r="J15" s="218"/>
      <c r="K15" s="218"/>
      <c r="L15" s="218"/>
      <c r="M15" s="218"/>
    </row>
    <row r="16" spans="1:13" x14ac:dyDescent="0.25">
      <c r="A16" s="111"/>
      <c r="B16" s="111"/>
      <c r="C16" s="111"/>
      <c r="D16" s="111"/>
      <c r="E16" s="111"/>
      <c r="F16" s="111"/>
      <c r="G16" s="111"/>
      <c r="H16" s="111"/>
      <c r="I16" s="111"/>
      <c r="J16" s="111"/>
      <c r="K16" s="111"/>
      <c r="L16" s="111"/>
      <c r="M16" s="111"/>
    </row>
    <row r="17" spans="1:13" ht="15.75" x14ac:dyDescent="0.25">
      <c r="A17" s="217" t="s">
        <v>1</v>
      </c>
      <c r="B17" s="217"/>
      <c r="C17" s="217"/>
      <c r="D17" s="217"/>
      <c r="E17" s="217"/>
      <c r="F17" s="217"/>
      <c r="G17" s="217"/>
      <c r="H17" s="217"/>
      <c r="I17" s="70"/>
      <c r="J17" s="217" t="s">
        <v>2</v>
      </c>
      <c r="K17" s="217"/>
      <c r="L17" s="217"/>
      <c r="M17" s="70"/>
    </row>
    <row r="18" spans="1:13" x14ac:dyDescent="0.25">
      <c r="A18" s="215" t="s">
        <v>3</v>
      </c>
      <c r="B18" s="215"/>
      <c r="C18" s="215"/>
      <c r="D18" s="215"/>
      <c r="E18" s="215"/>
      <c r="F18" s="215"/>
      <c r="G18" s="215"/>
      <c r="H18" s="215"/>
      <c r="I18" s="12"/>
      <c r="J18" s="214" t="s">
        <v>3</v>
      </c>
      <c r="K18" s="214"/>
      <c r="L18" s="214"/>
      <c r="M18" s="13"/>
    </row>
    <row r="19" spans="1:13" x14ac:dyDescent="0.25">
      <c r="A19" s="12" t="s">
        <v>193</v>
      </c>
      <c r="B19" s="12"/>
      <c r="C19" s="12"/>
      <c r="D19" s="12"/>
      <c r="E19" s="12"/>
      <c r="F19" s="12"/>
      <c r="G19" s="12"/>
      <c r="H19" s="12"/>
      <c r="I19" s="12"/>
      <c r="J19" s="214" t="s">
        <v>4</v>
      </c>
      <c r="K19" s="214"/>
      <c r="L19" s="214"/>
      <c r="M19" s="13"/>
    </row>
    <row r="20" spans="1:13" x14ac:dyDescent="0.25">
      <c r="A20" s="12" t="s">
        <v>194</v>
      </c>
      <c r="B20" s="12"/>
      <c r="C20" s="12"/>
      <c r="D20" s="12"/>
      <c r="E20" s="12"/>
      <c r="F20" s="12"/>
      <c r="G20" s="12"/>
      <c r="H20" s="12"/>
      <c r="I20" s="12"/>
      <c r="J20" s="214" t="s">
        <v>5</v>
      </c>
      <c r="K20" s="214"/>
      <c r="L20" s="214"/>
      <c r="M20" s="13"/>
    </row>
    <row r="21" spans="1:13" x14ac:dyDescent="0.25">
      <c r="A21" s="12" t="s">
        <v>195</v>
      </c>
      <c r="B21" s="12"/>
      <c r="C21" s="12"/>
      <c r="D21" s="12"/>
      <c r="E21" s="12"/>
      <c r="F21" s="12"/>
      <c r="G21" s="12"/>
      <c r="H21" s="12"/>
      <c r="I21" s="12"/>
      <c r="J21" s="214" t="s">
        <v>6</v>
      </c>
      <c r="K21" s="214"/>
      <c r="L21" s="214"/>
      <c r="M21" s="13"/>
    </row>
    <row r="22" spans="1:13" x14ac:dyDescent="0.25">
      <c r="A22" s="12" t="s">
        <v>196</v>
      </c>
      <c r="B22" s="12"/>
      <c r="C22" s="12"/>
      <c r="D22" s="12"/>
      <c r="E22" s="12"/>
      <c r="F22" s="12"/>
      <c r="G22" s="12"/>
      <c r="H22" s="12"/>
      <c r="I22" s="12"/>
      <c r="J22" s="213" t="s">
        <v>190</v>
      </c>
      <c r="K22" s="115"/>
      <c r="L22" s="115"/>
      <c r="M22" s="13"/>
    </row>
    <row r="23" spans="1:13" x14ac:dyDescent="0.25">
      <c r="A23" s="12" t="s">
        <v>197</v>
      </c>
      <c r="B23" s="12"/>
      <c r="C23" s="12"/>
      <c r="D23" s="12"/>
      <c r="E23" s="12"/>
      <c r="F23" s="12"/>
      <c r="G23" s="12"/>
      <c r="H23" s="12"/>
      <c r="I23" s="12"/>
      <c r="J23" s="213" t="s">
        <v>191</v>
      </c>
      <c r="K23" s="115"/>
      <c r="L23" s="115"/>
      <c r="M23" s="13"/>
    </row>
    <row r="24" spans="1:13" x14ac:dyDescent="0.25">
      <c r="A24" s="12" t="s">
        <v>198</v>
      </c>
      <c r="B24" s="12"/>
      <c r="C24" s="12"/>
      <c r="D24" s="12"/>
      <c r="E24" s="12"/>
      <c r="F24" s="12"/>
      <c r="G24" s="12"/>
      <c r="H24" s="12"/>
      <c r="I24" s="12"/>
      <c r="J24" s="213" t="s">
        <v>192</v>
      </c>
      <c r="K24" s="115"/>
      <c r="L24" s="115"/>
      <c r="M24" s="13"/>
    </row>
    <row r="25" spans="1:13" x14ac:dyDescent="0.25">
      <c r="A25" s="116"/>
      <c r="B25" s="116"/>
      <c r="C25" s="116"/>
      <c r="D25" s="116"/>
      <c r="E25" s="116"/>
      <c r="F25" s="116"/>
      <c r="G25" s="116"/>
      <c r="H25" s="116"/>
      <c r="I25" s="12"/>
      <c r="J25" s="115"/>
      <c r="K25" s="115"/>
      <c r="L25" s="115"/>
      <c r="M25" s="13"/>
    </row>
    <row r="27" spans="1:13" ht="6" customHeight="1" x14ac:dyDescent="0.25">
      <c r="A27" s="114"/>
      <c r="B27" s="114"/>
      <c r="C27" s="114"/>
      <c r="D27" s="114"/>
      <c r="E27" s="114"/>
      <c r="F27" s="114"/>
      <c r="G27" s="114"/>
      <c r="H27" s="114"/>
      <c r="I27" s="114"/>
      <c r="J27" s="114"/>
      <c r="K27" s="114"/>
      <c r="L27" s="114"/>
      <c r="M27" s="114"/>
    </row>
    <row r="28" spans="1:13" x14ac:dyDescent="0.25">
      <c r="A28" s="112" t="s">
        <v>7</v>
      </c>
      <c r="B28" s="111"/>
      <c r="C28" s="111"/>
      <c r="D28" s="111"/>
      <c r="E28" s="111"/>
      <c r="F28" s="111"/>
      <c r="G28" s="111"/>
      <c r="H28" s="111"/>
      <c r="I28" s="111"/>
      <c r="J28" s="111"/>
      <c r="K28" s="111"/>
      <c r="L28" s="111"/>
      <c r="M28" s="111"/>
    </row>
    <row r="29" spans="1:13" x14ac:dyDescent="0.25">
      <c r="A29" t="s">
        <v>8</v>
      </c>
      <c r="B29" s="111"/>
      <c r="C29" s="111"/>
      <c r="D29" s="113" t="s">
        <v>9</v>
      </c>
      <c r="E29" s="111"/>
      <c r="F29" s="111"/>
      <c r="G29" s="111"/>
      <c r="H29" s="111"/>
      <c r="I29" s="111"/>
      <c r="J29" s="111"/>
      <c r="K29" s="111"/>
      <c r="L29" s="111"/>
      <c r="M29" s="111"/>
    </row>
    <row r="30" spans="1:13" x14ac:dyDescent="0.25">
      <c r="A30" s="111"/>
      <c r="B30" s="111"/>
      <c r="C30" s="111"/>
      <c r="D30" s="111"/>
      <c r="E30" s="111"/>
      <c r="F30" s="111"/>
      <c r="G30" s="111"/>
      <c r="H30" s="111"/>
      <c r="I30" s="111"/>
      <c r="J30" s="111"/>
      <c r="K30" s="111"/>
      <c r="L30" s="111"/>
      <c r="M30" s="111"/>
    </row>
    <row r="31" spans="1:13" x14ac:dyDescent="0.25">
      <c r="A31" s="129"/>
      <c r="B31" s="129"/>
      <c r="C31" s="129"/>
      <c r="D31" s="129"/>
      <c r="E31" s="129"/>
      <c r="F31" s="129"/>
      <c r="G31" s="129"/>
      <c r="H31" s="129"/>
      <c r="I31" s="129"/>
      <c r="J31" s="129"/>
      <c r="K31" s="129"/>
      <c r="L31" s="129"/>
      <c r="M31" s="129"/>
    </row>
    <row r="32" spans="1:13" x14ac:dyDescent="0.25">
      <c r="A32" s="129"/>
      <c r="B32" s="129"/>
      <c r="C32" s="129"/>
      <c r="D32" s="129"/>
      <c r="E32" s="129"/>
      <c r="F32" s="129"/>
      <c r="G32" s="129"/>
      <c r="H32" s="129"/>
      <c r="I32" s="129"/>
      <c r="J32" s="129"/>
      <c r="K32" s="129"/>
      <c r="L32" s="129"/>
      <c r="M32" s="129"/>
    </row>
    <row r="33" spans="1:13" x14ac:dyDescent="0.25">
      <c r="A33" s="129"/>
      <c r="B33" s="129"/>
      <c r="C33" s="129"/>
      <c r="D33" s="129"/>
      <c r="E33" s="129"/>
      <c r="F33" s="129"/>
      <c r="G33" s="129"/>
      <c r="H33" s="129"/>
      <c r="I33" s="129"/>
      <c r="J33" s="129"/>
      <c r="K33" s="129"/>
      <c r="L33" s="129"/>
      <c r="M33" s="129"/>
    </row>
    <row r="34" spans="1:13" x14ac:dyDescent="0.25">
      <c r="A34" s="129"/>
      <c r="B34" s="129"/>
      <c r="C34" s="129"/>
      <c r="D34" s="129"/>
      <c r="E34" s="129"/>
      <c r="F34" s="129"/>
      <c r="G34" s="129"/>
      <c r="H34" s="129"/>
      <c r="I34" s="129"/>
      <c r="J34" s="129"/>
      <c r="K34" s="129"/>
      <c r="L34" s="129"/>
      <c r="M34" s="129"/>
    </row>
    <row r="35" spans="1:13" x14ac:dyDescent="0.25">
      <c r="A35" s="129"/>
      <c r="B35" s="129"/>
      <c r="C35" s="129"/>
      <c r="D35" s="129"/>
      <c r="E35" s="129"/>
      <c r="F35" s="129"/>
      <c r="G35" s="129"/>
      <c r="H35" s="129"/>
      <c r="I35" s="129"/>
      <c r="J35" s="129"/>
      <c r="K35" s="129"/>
      <c r="L35" s="129"/>
      <c r="M35" s="129"/>
    </row>
    <row r="36" spans="1:13" x14ac:dyDescent="0.25">
      <c r="A36" s="129"/>
      <c r="B36" s="129"/>
      <c r="C36" s="129"/>
      <c r="D36" s="129"/>
      <c r="E36" s="129"/>
      <c r="F36" s="129"/>
      <c r="G36" s="129"/>
      <c r="H36" s="129"/>
      <c r="I36" s="129"/>
      <c r="J36" s="129"/>
      <c r="K36" s="129"/>
      <c r="L36" s="129"/>
      <c r="M36" s="129"/>
    </row>
    <row r="37" spans="1:13" x14ac:dyDescent="0.25">
      <c r="A37" s="129"/>
      <c r="B37" s="129"/>
      <c r="C37" s="129"/>
      <c r="D37" s="129"/>
      <c r="E37" s="129"/>
      <c r="F37" s="129"/>
      <c r="G37" s="129"/>
      <c r="H37" s="129"/>
      <c r="I37" s="129"/>
      <c r="J37" s="129"/>
      <c r="K37" s="129"/>
      <c r="L37" s="129"/>
      <c r="M37" s="129"/>
    </row>
  </sheetData>
  <mergeCells count="9">
    <mergeCell ref="J21:L21"/>
    <mergeCell ref="J18:L18"/>
    <mergeCell ref="A18:H18"/>
    <mergeCell ref="A7:M7"/>
    <mergeCell ref="J19:L19"/>
    <mergeCell ref="J20:L20"/>
    <mergeCell ref="J17:L17"/>
    <mergeCell ref="A17:H17"/>
    <mergeCell ref="A8:M15"/>
  </mergeCells>
  <hyperlinks>
    <hyperlink ref="J21" location="'Transition to Work'!A1" display="Transition to Work'!A1" xr:uid="{5575A6BB-EB78-4674-AA3A-B57E1F61A837}"/>
    <hyperlink ref="J20" location="'Workforce Australia Services'!A1" display="'Workforce Australia Services'!A1" xr:uid="{7440964E-F1DD-4304-ACDD-70327D4473BB}"/>
    <hyperlink ref="J19" location="'Workforce Australia Online'!A1" display="'Workforce Australia Online'!A1" xr:uid="{3F4D024A-A0FE-4EA9-A602-22B072465A69}"/>
    <hyperlink ref="J18" location="Glossary!A1" display="Glossary!A1" xr:uid="{ED732AF4-6986-4D4C-B314-DA5594A96F23}"/>
    <hyperlink ref="D29" r:id="rId1" xr:uid="{76F388E1-3267-47CB-AD23-664133B49171}"/>
    <hyperlink ref="J22" location="'Online - First Nations'!A1" display="Workforce Australia Online (First Nations)" xr:uid="{6F69ACC2-B6B3-4FE6-8A24-5831C927AE03}"/>
    <hyperlink ref="J23" location="'Services - First Nations'!A1" display="Workforce Australia Services (First Nations)" xr:uid="{4265A3B5-C191-4878-A70E-49082DBD2045}"/>
    <hyperlink ref="J24" location="'TtW - First Nations'!A1" display="Transition to Work (First Nations)" xr:uid="{2A7DD78D-D394-4E7B-AC57-777B9F967479}"/>
  </hyperlinks>
  <pageMargins left="0.7" right="0.7" top="0.75" bottom="0.75" header="0.3" footer="0.3"/>
  <pageSetup paperSize="9" scale="7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F9985-E84C-4B96-9C09-B79F157EB8F7}">
  <dimension ref="A1:L62"/>
  <sheetViews>
    <sheetView showGridLines="0" workbookViewId="0"/>
  </sheetViews>
  <sheetFormatPr defaultRowHeight="15" x14ac:dyDescent="0.25"/>
  <cols>
    <col min="1" max="1" width="41.5703125" customWidth="1"/>
    <col min="2" max="2" width="75.5703125" customWidth="1"/>
    <col min="3" max="3" width="83.5703125" customWidth="1"/>
    <col min="4" max="4" width="41.5703125" customWidth="1"/>
  </cols>
  <sheetData>
    <row r="1" spans="1:12" ht="71.099999999999994" customHeight="1" x14ac:dyDescent="0.25">
      <c r="A1" s="7"/>
      <c r="B1" s="7"/>
      <c r="C1" s="7"/>
    </row>
    <row r="2" spans="1:12" ht="18.75" x14ac:dyDescent="0.25">
      <c r="A2" s="15" t="s">
        <v>10</v>
      </c>
      <c r="B2" s="15"/>
      <c r="C2" s="15"/>
      <c r="D2" s="15"/>
      <c r="E2" s="15"/>
      <c r="F2" s="15"/>
      <c r="G2" s="16"/>
      <c r="H2" s="15"/>
      <c r="I2" s="15"/>
      <c r="J2" s="15"/>
      <c r="K2" s="15"/>
      <c r="L2" s="15"/>
    </row>
    <row r="3" spans="1:12" s="17" customFormat="1" ht="55.5" customHeight="1" x14ac:dyDescent="0.25">
      <c r="A3" s="218" t="s">
        <v>153</v>
      </c>
      <c r="B3" s="218"/>
      <c r="C3" s="218"/>
      <c r="D3" s="16"/>
      <c r="E3" s="16"/>
      <c r="F3" s="16"/>
      <c r="H3" s="16"/>
      <c r="I3" s="16"/>
      <c r="J3" s="16"/>
      <c r="K3" s="18"/>
    </row>
    <row r="4" spans="1:12" x14ac:dyDescent="0.25">
      <c r="A4" s="19" t="s">
        <v>11</v>
      </c>
      <c r="B4" s="20"/>
      <c r="C4" s="20"/>
      <c r="D4" s="20"/>
      <c r="E4" s="20"/>
      <c r="F4" s="20"/>
      <c r="G4" s="20"/>
      <c r="H4" s="20"/>
      <c r="I4" s="20"/>
      <c r="J4" s="20"/>
      <c r="K4" s="20"/>
      <c r="L4" s="20"/>
    </row>
    <row r="5" spans="1:12" x14ac:dyDescent="0.25">
      <c r="A5" s="21" t="s">
        <v>12</v>
      </c>
      <c r="B5" s="22"/>
      <c r="C5" s="22"/>
      <c r="D5" s="22"/>
      <c r="E5" s="22"/>
      <c r="F5" s="22"/>
      <c r="G5" s="22"/>
      <c r="H5" s="22"/>
      <c r="I5" s="22"/>
      <c r="J5" s="22"/>
      <c r="K5" s="23"/>
    </row>
    <row r="6" spans="1:12" x14ac:dyDescent="0.25">
      <c r="A6" s="21"/>
      <c r="B6" s="22"/>
      <c r="C6" s="22"/>
      <c r="D6" s="22"/>
      <c r="E6" s="22"/>
      <c r="F6" s="22"/>
      <c r="G6" s="22"/>
      <c r="H6" s="22"/>
      <c r="I6" s="22"/>
      <c r="J6" s="22"/>
      <c r="K6" s="23"/>
    </row>
    <row r="7" spans="1:12" ht="48.75" customHeight="1" x14ac:dyDescent="0.25">
      <c r="A7" s="218" t="s">
        <v>13</v>
      </c>
      <c r="B7" s="218"/>
      <c r="C7" s="218"/>
      <c r="D7" s="22"/>
    </row>
    <row r="8" spans="1:12" ht="15" customHeight="1" x14ac:dyDescent="0.25">
      <c r="A8" s="111"/>
      <c r="B8" s="111"/>
      <c r="C8" s="111"/>
      <c r="D8" s="22"/>
    </row>
    <row r="9" spans="1:12" ht="15" customHeight="1" x14ac:dyDescent="0.25">
      <c r="A9" s="218" t="s">
        <v>201</v>
      </c>
      <c r="B9" s="218"/>
      <c r="C9" s="218"/>
      <c r="D9" s="22"/>
    </row>
    <row r="10" spans="1:12" ht="15" customHeight="1" x14ac:dyDescent="0.25">
      <c r="A10" s="218"/>
      <c r="B10" s="218"/>
      <c r="C10" s="218"/>
      <c r="D10" s="22"/>
    </row>
    <row r="11" spans="1:12" x14ac:dyDescent="0.25">
      <c r="A11" s="111"/>
      <c r="B11" s="111"/>
      <c r="C11" s="111"/>
      <c r="D11" s="22"/>
    </row>
    <row r="12" spans="1:12" ht="3.6" customHeight="1" x14ac:dyDescent="0.25">
      <c r="A12" s="7"/>
      <c r="B12" s="7"/>
      <c r="C12" s="7"/>
      <c r="E12" s="22"/>
      <c r="F12" s="22"/>
      <c r="G12" s="22"/>
      <c r="H12" s="22"/>
      <c r="I12" s="22"/>
      <c r="J12" s="22"/>
      <c r="K12" s="23"/>
    </row>
    <row r="13" spans="1:12" s="10" customFormat="1" ht="19.5" thickBot="1" x14ac:dyDescent="0.35">
      <c r="A13" s="24" t="s">
        <v>3</v>
      </c>
      <c r="B13" s="22"/>
      <c r="C13" s="22"/>
      <c r="D13" s="22"/>
    </row>
    <row r="14" spans="1:12" ht="15.75" thickTop="1" x14ac:dyDescent="0.25">
      <c r="A14" s="84" t="s">
        <v>14</v>
      </c>
      <c r="B14" s="85" t="s">
        <v>15</v>
      </c>
      <c r="C14" s="10"/>
      <c r="D14" s="10"/>
    </row>
    <row r="15" spans="1:12" ht="75" x14ac:dyDescent="0.25">
      <c r="A15" s="72" t="s">
        <v>16</v>
      </c>
      <c r="B15" s="118" t="s">
        <v>17</v>
      </c>
    </row>
    <row r="16" spans="1:12" ht="75" x14ac:dyDescent="0.25">
      <c r="A16" s="72" t="s">
        <v>4</v>
      </c>
      <c r="B16" s="73" t="s">
        <v>18</v>
      </c>
    </row>
    <row r="17" spans="1:4" ht="75" x14ac:dyDescent="0.25">
      <c r="A17" s="72" t="s">
        <v>5</v>
      </c>
      <c r="B17" s="118" t="s">
        <v>19</v>
      </c>
    </row>
    <row r="18" spans="1:4" ht="135.75" thickBot="1" x14ac:dyDescent="0.3">
      <c r="A18" s="74" t="s">
        <v>6</v>
      </c>
      <c r="B18" s="75" t="s">
        <v>154</v>
      </c>
    </row>
    <row r="19" spans="1:4" ht="16.5" thickTop="1" thickBot="1" x14ac:dyDescent="0.3">
      <c r="A19" s="25"/>
      <c r="B19" s="26"/>
      <c r="C19" s="27"/>
      <c r="D19" s="32"/>
    </row>
    <row r="20" spans="1:4" ht="15.75" thickBot="1" x14ac:dyDescent="0.3">
      <c r="A20" s="194" t="s">
        <v>20</v>
      </c>
      <c r="B20" s="195" t="s">
        <v>21</v>
      </c>
      <c r="C20" s="10"/>
      <c r="D20" s="33"/>
    </row>
    <row r="21" spans="1:4" ht="33" customHeight="1" x14ac:dyDescent="0.25">
      <c r="A21" s="132" t="s">
        <v>22</v>
      </c>
      <c r="B21" s="140" t="s">
        <v>23</v>
      </c>
    </row>
    <row r="22" spans="1:4" ht="32.25" customHeight="1" x14ac:dyDescent="0.25">
      <c r="A22" s="133" t="s">
        <v>24</v>
      </c>
      <c r="B22" s="135" t="s">
        <v>25</v>
      </c>
    </row>
    <row r="23" spans="1:4" ht="30" x14ac:dyDescent="0.25">
      <c r="A23" s="136" t="s">
        <v>26</v>
      </c>
      <c r="B23" s="135" t="s">
        <v>27</v>
      </c>
      <c r="C23" s="20"/>
      <c r="D23" s="34"/>
    </row>
    <row r="24" spans="1:4" ht="30" x14ac:dyDescent="0.25">
      <c r="A24" s="133" t="s">
        <v>28</v>
      </c>
      <c r="B24" s="135" t="s">
        <v>29</v>
      </c>
      <c r="C24" s="20"/>
      <c r="D24" s="34"/>
    </row>
    <row r="25" spans="1:4" ht="30" x14ac:dyDescent="0.25">
      <c r="A25" s="133" t="s">
        <v>30</v>
      </c>
      <c r="B25" s="135" t="s">
        <v>31</v>
      </c>
      <c r="D25" s="34"/>
    </row>
    <row r="26" spans="1:4" ht="45" x14ac:dyDescent="0.25">
      <c r="A26" s="133" t="s">
        <v>32</v>
      </c>
      <c r="B26" s="135" t="s">
        <v>33</v>
      </c>
    </row>
    <row r="27" spans="1:4" ht="45" x14ac:dyDescent="0.25">
      <c r="A27" s="133" t="s">
        <v>34</v>
      </c>
      <c r="B27" s="142" t="s">
        <v>35</v>
      </c>
      <c r="D27" s="34"/>
    </row>
    <row r="28" spans="1:4" ht="45" x14ac:dyDescent="0.25">
      <c r="A28" s="133" t="s">
        <v>36</v>
      </c>
      <c r="B28" s="142" t="s">
        <v>37</v>
      </c>
      <c r="D28" s="34"/>
    </row>
    <row r="29" spans="1:4" ht="45" x14ac:dyDescent="0.25">
      <c r="A29" s="133" t="s">
        <v>38</v>
      </c>
      <c r="B29" s="142" t="s">
        <v>39</v>
      </c>
      <c r="D29" s="34"/>
    </row>
    <row r="30" spans="1:4" ht="30" x14ac:dyDescent="0.25">
      <c r="A30" s="133" t="s">
        <v>40</v>
      </c>
      <c r="B30" s="135" t="s">
        <v>41</v>
      </c>
    </row>
    <row r="31" spans="1:4" ht="45" x14ac:dyDescent="0.25">
      <c r="A31" s="133" t="s">
        <v>42</v>
      </c>
      <c r="B31" s="135" t="s">
        <v>43</v>
      </c>
    </row>
    <row r="32" spans="1:4" ht="30" x14ac:dyDescent="0.25">
      <c r="A32" s="133" t="s">
        <v>44</v>
      </c>
      <c r="B32" s="135" t="s">
        <v>45</v>
      </c>
    </row>
    <row r="33" spans="1:4" ht="30.75" thickBot="1" x14ac:dyDescent="0.3">
      <c r="A33" s="137" t="s">
        <v>149</v>
      </c>
      <c r="B33" s="141" t="s">
        <v>150</v>
      </c>
    </row>
    <row r="34" spans="1:4" ht="30.75" customHeight="1" x14ac:dyDescent="0.25">
      <c r="A34" s="138" t="s">
        <v>46</v>
      </c>
      <c r="B34" s="139" t="s">
        <v>180</v>
      </c>
      <c r="D34" s="34"/>
    </row>
    <row r="35" spans="1:4" ht="30.75" customHeight="1" x14ac:dyDescent="0.25">
      <c r="A35" s="133" t="s">
        <v>47</v>
      </c>
      <c r="B35" s="134" t="s">
        <v>179</v>
      </c>
      <c r="D35" s="34"/>
    </row>
    <row r="36" spans="1:4" ht="31.5" customHeight="1" x14ac:dyDescent="0.25">
      <c r="A36" s="133" t="s">
        <v>48</v>
      </c>
      <c r="B36" s="135" t="s">
        <v>49</v>
      </c>
    </row>
    <row r="37" spans="1:4" ht="45.75" customHeight="1" x14ac:dyDescent="0.25">
      <c r="A37" s="133" t="s">
        <v>50</v>
      </c>
      <c r="B37" s="130" t="s">
        <v>51</v>
      </c>
    </row>
    <row r="38" spans="1:4" ht="45.75" customHeight="1" x14ac:dyDescent="0.25">
      <c r="A38" s="133" t="s">
        <v>52</v>
      </c>
      <c r="B38" s="130" t="s">
        <v>53</v>
      </c>
    </row>
    <row r="39" spans="1:4" ht="45.75" customHeight="1" x14ac:dyDescent="0.25">
      <c r="A39" s="136" t="s">
        <v>54</v>
      </c>
      <c r="B39" s="130" t="s">
        <v>55</v>
      </c>
    </row>
    <row r="40" spans="1:4" ht="31.5" customHeight="1" thickBot="1" x14ac:dyDescent="0.3">
      <c r="A40" s="137" t="s">
        <v>56</v>
      </c>
      <c r="B40" s="131" t="s">
        <v>57</v>
      </c>
    </row>
    <row r="41" spans="1:4" ht="15.75" thickBot="1" x14ac:dyDescent="0.3"/>
    <row r="42" spans="1:4" ht="15.75" thickTop="1" x14ac:dyDescent="0.25">
      <c r="A42" s="84" t="s">
        <v>58</v>
      </c>
      <c r="B42" s="86" t="s">
        <v>21</v>
      </c>
      <c r="C42" s="85" t="s">
        <v>59</v>
      </c>
    </row>
    <row r="43" spans="1:4" x14ac:dyDescent="0.25">
      <c r="A43" s="72" t="s">
        <v>60</v>
      </c>
      <c r="B43" s="29" t="s">
        <v>61</v>
      </c>
      <c r="C43" s="79" t="s">
        <v>62</v>
      </c>
    </row>
    <row r="44" spans="1:4" x14ac:dyDescent="0.25">
      <c r="A44" s="72" t="s">
        <v>63</v>
      </c>
      <c r="B44" s="29" t="s">
        <v>64</v>
      </c>
      <c r="C44" s="79" t="s">
        <v>62</v>
      </c>
    </row>
    <row r="45" spans="1:4" ht="60" x14ac:dyDescent="0.25">
      <c r="A45" s="72" t="s">
        <v>65</v>
      </c>
      <c r="B45" s="30" t="s">
        <v>66</v>
      </c>
      <c r="C45" s="77" t="s">
        <v>155</v>
      </c>
    </row>
    <row r="46" spans="1:4" ht="60" x14ac:dyDescent="0.25">
      <c r="A46" s="72" t="s">
        <v>111</v>
      </c>
      <c r="B46" s="30" t="s">
        <v>67</v>
      </c>
      <c r="C46" s="80" t="s">
        <v>156</v>
      </c>
    </row>
    <row r="47" spans="1:4" ht="180" x14ac:dyDescent="0.25">
      <c r="A47" s="81" t="s">
        <v>112</v>
      </c>
      <c r="B47" s="28" t="s">
        <v>159</v>
      </c>
      <c r="C47" s="77" t="s">
        <v>68</v>
      </c>
    </row>
    <row r="48" spans="1:4" ht="30" x14ac:dyDescent="0.25">
      <c r="A48" s="72" t="s">
        <v>69</v>
      </c>
      <c r="B48" s="28" t="s">
        <v>70</v>
      </c>
      <c r="C48" s="77" t="s">
        <v>157</v>
      </c>
    </row>
    <row r="49" spans="1:3" ht="45" x14ac:dyDescent="0.25">
      <c r="A49" s="72" t="s">
        <v>71</v>
      </c>
      <c r="B49" s="28" t="s">
        <v>72</v>
      </c>
      <c r="C49" s="77" t="s">
        <v>73</v>
      </c>
    </row>
    <row r="50" spans="1:3" ht="60" x14ac:dyDescent="0.25">
      <c r="A50" s="76" t="s">
        <v>74</v>
      </c>
      <c r="B50" s="30" t="s">
        <v>75</v>
      </c>
      <c r="C50" s="77" t="s">
        <v>76</v>
      </c>
    </row>
    <row r="51" spans="1:3" ht="45" x14ac:dyDescent="0.25">
      <c r="A51" s="72" t="s">
        <v>77</v>
      </c>
      <c r="B51" s="35" t="s">
        <v>78</v>
      </c>
      <c r="C51" s="77" t="s">
        <v>79</v>
      </c>
    </row>
    <row r="52" spans="1:3" ht="45" x14ac:dyDescent="0.25">
      <c r="A52" s="72" t="s">
        <v>80</v>
      </c>
      <c r="B52" s="35" t="s">
        <v>81</v>
      </c>
      <c r="C52" s="77" t="s">
        <v>79</v>
      </c>
    </row>
    <row r="53" spans="1:3" ht="60" x14ac:dyDescent="0.25">
      <c r="A53" s="117" t="s">
        <v>82</v>
      </c>
      <c r="B53" s="35" t="s">
        <v>160</v>
      </c>
      <c r="C53" s="77" t="s">
        <v>79</v>
      </c>
    </row>
    <row r="54" spans="1:3" ht="45" x14ac:dyDescent="0.25">
      <c r="A54" s="117" t="s">
        <v>83</v>
      </c>
      <c r="B54" s="35" t="s">
        <v>84</v>
      </c>
      <c r="C54" s="77" t="s">
        <v>79</v>
      </c>
    </row>
    <row r="55" spans="1:3" ht="120" x14ac:dyDescent="0.25">
      <c r="A55" s="76" t="s">
        <v>85</v>
      </c>
      <c r="B55" s="28" t="s">
        <v>86</v>
      </c>
      <c r="C55" s="80" t="s">
        <v>158</v>
      </c>
    </row>
    <row r="56" spans="1:3" ht="135" x14ac:dyDescent="0.25">
      <c r="A56" s="76" t="s">
        <v>87</v>
      </c>
      <c r="B56" s="28" t="s">
        <v>88</v>
      </c>
      <c r="C56" s="80" t="s">
        <v>89</v>
      </c>
    </row>
    <row r="57" spans="1:3" ht="135" x14ac:dyDescent="0.25">
      <c r="A57" s="76" t="s">
        <v>90</v>
      </c>
      <c r="B57" s="31" t="s">
        <v>151</v>
      </c>
      <c r="C57" s="82" t="s">
        <v>91</v>
      </c>
    </row>
    <row r="58" spans="1:3" ht="45" x14ac:dyDescent="0.25">
      <c r="A58" s="209" t="s">
        <v>92</v>
      </c>
      <c r="B58" s="210" t="s">
        <v>93</v>
      </c>
      <c r="C58" s="211" t="s">
        <v>62</v>
      </c>
    </row>
    <row r="59" spans="1:3" ht="90" x14ac:dyDescent="0.25">
      <c r="A59" s="209" t="s">
        <v>181</v>
      </c>
      <c r="B59" s="210" t="s">
        <v>182</v>
      </c>
      <c r="C59" s="211" t="s">
        <v>183</v>
      </c>
    </row>
    <row r="60" spans="1:3" ht="90" x14ac:dyDescent="0.25">
      <c r="A60" s="209" t="s">
        <v>184</v>
      </c>
      <c r="B60" s="210" t="s">
        <v>185</v>
      </c>
      <c r="C60" s="211" t="s">
        <v>186</v>
      </c>
    </row>
    <row r="61" spans="1:3" ht="150.75" thickBot="1" x14ac:dyDescent="0.3">
      <c r="A61" s="78" t="s">
        <v>187</v>
      </c>
      <c r="B61" s="83" t="s">
        <v>188</v>
      </c>
      <c r="C61" s="212" t="s">
        <v>189</v>
      </c>
    </row>
    <row r="62" spans="1:3" ht="15.75" thickTop="1" x14ac:dyDescent="0.25"/>
  </sheetData>
  <mergeCells count="3">
    <mergeCell ref="A3:C3"/>
    <mergeCell ref="A7:C7"/>
    <mergeCell ref="A9:C10"/>
  </mergeCells>
  <pageMargins left="0.7" right="0.7" top="0.75" bottom="0.75" header="0.3" footer="0.3"/>
  <pageSetup paperSize="8" scale="66" orientation="landscape" r:id="rId1"/>
  <rowBreaks count="1" manualBreakCount="1">
    <brk id="3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BB82E-FB1E-4AC6-8536-98C30469C14E}">
  <sheetPr>
    <pageSetUpPr fitToPage="1"/>
  </sheetPr>
  <dimension ref="A1:O159"/>
  <sheetViews>
    <sheetView showGridLines="0" zoomScaleNormal="100" workbookViewId="0"/>
  </sheetViews>
  <sheetFormatPr defaultColWidth="8.5703125" defaultRowHeight="15" x14ac:dyDescent="0.25"/>
  <cols>
    <col min="1" max="1" width="40.5703125" style="2" customWidth="1"/>
    <col min="2" max="6" width="33.42578125" style="2" customWidth="1"/>
    <col min="7" max="7" width="36" style="2" bestFit="1" customWidth="1"/>
    <col min="8" max="8" width="37.42578125" style="2" bestFit="1" customWidth="1"/>
    <col min="9" max="14" width="33.42578125" style="2" customWidth="1"/>
    <col min="15" max="16384" width="8.5703125" style="2"/>
  </cols>
  <sheetData>
    <row r="1" spans="1:14" x14ac:dyDescent="0.25">
      <c r="A1" s="8"/>
      <c r="B1" s="8"/>
      <c r="C1" s="8"/>
      <c r="D1" s="8"/>
      <c r="E1" s="8"/>
      <c r="F1" s="8"/>
      <c r="G1" s="8"/>
      <c r="H1" s="8"/>
      <c r="I1" s="8"/>
      <c r="J1" s="8"/>
      <c r="K1" s="8"/>
      <c r="L1" s="8"/>
      <c r="M1" s="8"/>
      <c r="N1" s="8"/>
    </row>
    <row r="2" spans="1:14" x14ac:dyDescent="0.25">
      <c r="A2" s="8"/>
      <c r="B2" s="8"/>
      <c r="C2" s="8"/>
      <c r="D2" s="8"/>
      <c r="E2" s="8"/>
      <c r="F2" s="8"/>
      <c r="G2" s="8"/>
      <c r="H2" s="8"/>
      <c r="I2" s="8"/>
      <c r="J2" s="8"/>
      <c r="K2" s="8"/>
      <c r="L2" s="8"/>
      <c r="M2" s="8"/>
      <c r="N2" s="8"/>
    </row>
    <row r="3" spans="1:14" ht="31.5" x14ac:dyDescent="0.5">
      <c r="A3" s="68" t="s">
        <v>4</v>
      </c>
      <c r="B3" s="8"/>
      <c r="C3" s="8"/>
      <c r="D3" s="8"/>
      <c r="E3" s="8"/>
      <c r="F3" s="8"/>
      <c r="G3" s="8"/>
      <c r="H3" s="8"/>
      <c r="I3" s="8"/>
      <c r="J3" s="8"/>
      <c r="K3" s="8"/>
      <c r="L3" s="8"/>
      <c r="M3" s="8"/>
      <c r="N3" s="8"/>
    </row>
    <row r="4" spans="1:14" x14ac:dyDescent="0.25">
      <c r="A4" s="8"/>
      <c r="B4" s="9"/>
      <c r="C4" s="9"/>
      <c r="D4" s="9"/>
      <c r="E4" s="9"/>
      <c r="F4" s="9"/>
      <c r="G4" s="9"/>
      <c r="H4" s="9"/>
      <c r="I4" s="9"/>
      <c r="J4" s="9"/>
      <c r="K4" s="8"/>
      <c r="L4" s="8"/>
      <c r="M4" s="8"/>
      <c r="N4" s="8"/>
    </row>
    <row r="5" spans="1:14" x14ac:dyDescent="0.25">
      <c r="A5" s="8"/>
      <c r="B5" s="9"/>
      <c r="C5" s="9"/>
      <c r="D5" s="9"/>
      <c r="E5" s="9"/>
      <c r="F5" s="9"/>
      <c r="G5" s="9"/>
      <c r="H5" s="9"/>
      <c r="I5" s="9"/>
      <c r="J5" s="9"/>
      <c r="K5" s="8"/>
      <c r="L5" s="8"/>
      <c r="M5" s="8"/>
      <c r="N5" s="8"/>
    </row>
    <row r="6" spans="1:14" x14ac:dyDescent="0.25">
      <c r="A6" s="1"/>
      <c r="B6" s="1"/>
      <c r="C6" s="1"/>
      <c r="D6" s="1"/>
      <c r="E6" s="1"/>
      <c r="F6" s="1"/>
      <c r="G6" s="1"/>
      <c r="H6" s="1"/>
      <c r="I6" s="1"/>
      <c r="J6" s="1"/>
    </row>
    <row r="7" spans="1:14" ht="18.75" x14ac:dyDescent="0.25">
      <c r="A7" s="59" t="s">
        <v>94</v>
      </c>
      <c r="B7" s="1"/>
      <c r="C7" s="1"/>
      <c r="D7" s="1"/>
      <c r="E7" s="1"/>
      <c r="F7" s="1"/>
      <c r="G7" s="1"/>
      <c r="H7" s="1"/>
      <c r="I7" s="1"/>
      <c r="J7" s="1"/>
    </row>
    <row r="8" spans="1:14" x14ac:dyDescent="0.25">
      <c r="A8" t="str">
        <f>_xlfn.CONCAT("Results in the tables below relate to outcomes for participants who were on the caseload of Workforce Australia Online at the end of any month between ", TEXT('[1]PPM_QTR LBFSurveyOutcomes'!L250,"d mmmm yyyy"), " and ",TEXT('[1]PPM_QTR LBFSurveyOutcomes'!M250, "d mmmm yyyy"),".")</f>
        <v>Results in the tables below relate to outcomes for participants who were on the caseload of Workforce Australia Online at the end of any month between 1 January 2024 and 31 December 2024.</v>
      </c>
      <c r="B8" s="3"/>
      <c r="C8" s="3"/>
      <c r="D8" s="3"/>
      <c r="E8" s="3"/>
      <c r="F8" s="3"/>
      <c r="G8" s="3"/>
      <c r="H8" s="3"/>
      <c r="I8" s="3"/>
      <c r="J8" s="3"/>
      <c r="K8" s="3"/>
      <c r="L8" s="3"/>
      <c r="M8" s="3"/>
    </row>
    <row r="9" spans="1:14" x14ac:dyDescent="0.25">
      <c r="A9" s="1"/>
      <c r="B9" s="1"/>
      <c r="E9" s="1"/>
      <c r="F9" s="1"/>
      <c r="G9" s="1"/>
      <c r="H9" s="1"/>
      <c r="I9" s="1"/>
      <c r="J9" s="1"/>
    </row>
    <row r="10" spans="1:14" ht="17.25" x14ac:dyDescent="0.25">
      <c r="A10" s="122" t="s">
        <v>95</v>
      </c>
      <c r="B10" s="1"/>
      <c r="E10" s="1"/>
      <c r="F10" s="1"/>
      <c r="G10" s="1"/>
      <c r="H10" s="1"/>
      <c r="I10" s="1"/>
      <c r="J10" s="1"/>
    </row>
    <row r="11" spans="1:14" x14ac:dyDescent="0.25">
      <c r="A11" s="1"/>
      <c r="B11" s="1"/>
      <c r="E11" s="1"/>
      <c r="F11" s="1"/>
      <c r="G11" s="1"/>
      <c r="H11" s="1"/>
      <c r="I11" s="1"/>
      <c r="J11" s="1"/>
    </row>
    <row r="12" spans="1:14" ht="30" customHeight="1" thickBot="1" x14ac:dyDescent="0.3">
      <c r="A12" s="157" t="s">
        <v>96</v>
      </c>
      <c r="B12" s="158" t="s">
        <v>97</v>
      </c>
      <c r="C12" s="158" t="s">
        <v>98</v>
      </c>
      <c r="D12" s="158" t="s">
        <v>99</v>
      </c>
      <c r="E12" s="158" t="s">
        <v>100</v>
      </c>
      <c r="F12" s="158" t="s">
        <v>101</v>
      </c>
      <c r="G12" s="159" t="s">
        <v>102</v>
      </c>
      <c r="H12" s="160" t="s">
        <v>103</v>
      </c>
      <c r="I12" s="160" t="s">
        <v>104</v>
      </c>
      <c r="J12" s="160" t="s">
        <v>105</v>
      </c>
      <c r="K12" s="161" t="s">
        <v>106</v>
      </c>
      <c r="L12" s="161" t="s">
        <v>107</v>
      </c>
      <c r="M12" s="161" t="s">
        <v>108</v>
      </c>
      <c r="N12" s="162" t="s">
        <v>149</v>
      </c>
    </row>
    <row r="13" spans="1:14" ht="15.75" thickBot="1" x14ac:dyDescent="0.3">
      <c r="A13" s="143" t="s">
        <v>109</v>
      </c>
      <c r="B13" s="37">
        <v>12.302762267108101</v>
      </c>
      <c r="C13" s="37">
        <v>28.9980571209889</v>
      </c>
      <c r="D13" s="37">
        <v>41.300819388096897</v>
      </c>
      <c r="E13" s="37">
        <v>48.044320862156802</v>
      </c>
      <c r="F13" s="37">
        <v>10.6548597497455</v>
      </c>
      <c r="G13" s="38">
        <v>51.869716634779905</v>
      </c>
      <c r="H13" s="94">
        <v>22.427555343591699</v>
      </c>
      <c r="I13" s="94">
        <v>67.98098044666861</v>
      </c>
      <c r="J13" s="94">
        <v>54.386680653118397</v>
      </c>
      <c r="K13" s="88">
        <v>35.074208008989203</v>
      </c>
      <c r="L13" s="88">
        <v>54.567929097810698</v>
      </c>
      <c r="M13" s="88">
        <v>10.357862893200101</v>
      </c>
      <c r="N13" s="153">
        <v>23.876128372163301</v>
      </c>
    </row>
    <row r="14" spans="1:14" x14ac:dyDescent="0.25">
      <c r="A14" s="144" t="s">
        <v>60</v>
      </c>
      <c r="B14" s="39">
        <v>9.9069231862263401</v>
      </c>
      <c r="C14" s="39">
        <v>37.408070671887401</v>
      </c>
      <c r="D14" s="39">
        <v>47.314993858113702</v>
      </c>
      <c r="E14" s="39">
        <v>40.492207203144595</v>
      </c>
      <c r="F14" s="39">
        <v>12.1927989387419</v>
      </c>
      <c r="G14" s="40">
        <v>58.815820550991795</v>
      </c>
      <c r="H14" s="95">
        <v>17.476049609404999</v>
      </c>
      <c r="I14" s="95">
        <v>62.370968136477401</v>
      </c>
      <c r="J14" s="95">
        <v>52.9426163202994</v>
      </c>
      <c r="K14" s="89">
        <v>35.912685723657503</v>
      </c>
      <c r="L14" s="89">
        <v>54.317231661267698</v>
      </c>
      <c r="M14" s="89">
        <v>9.7700826150748199</v>
      </c>
      <c r="N14" s="154">
        <v>21.969592095641399</v>
      </c>
    </row>
    <row r="15" spans="1:14" x14ac:dyDescent="0.25">
      <c r="A15" s="145" t="s">
        <v>63</v>
      </c>
      <c r="B15" s="41">
        <v>14.663503990778199</v>
      </c>
      <c r="C15" s="41">
        <v>20.6946152272488</v>
      </c>
      <c r="D15" s="41">
        <v>35.3581192180268</v>
      </c>
      <c r="E15" s="41">
        <v>55.441212098339896</v>
      </c>
      <c r="F15" s="41">
        <v>9.2006686836328893</v>
      </c>
      <c r="G15" s="42">
        <v>45.024389676124599</v>
      </c>
      <c r="H15" s="96">
        <v>25.759590856690401</v>
      </c>
      <c r="I15" s="96">
        <v>77.877765146006197</v>
      </c>
      <c r="J15" s="96">
        <v>56.256812938925201</v>
      </c>
      <c r="K15" s="90">
        <v>34.108382134165701</v>
      </c>
      <c r="L15" s="90">
        <v>54.683851797592801</v>
      </c>
      <c r="M15" s="90">
        <v>11.207766068241801</v>
      </c>
      <c r="N15" s="120">
        <v>26.386401581298902</v>
      </c>
    </row>
    <row r="16" spans="1:14" x14ac:dyDescent="0.25">
      <c r="A16" s="145" t="s">
        <v>65</v>
      </c>
      <c r="B16" s="41">
        <v>10.093431501140799</v>
      </c>
      <c r="C16" s="41">
        <v>23.0437814488849</v>
      </c>
      <c r="D16" s="41">
        <v>33.137212950025599</v>
      </c>
      <c r="E16" s="41">
        <v>58.371524615292799</v>
      </c>
      <c r="F16" s="41">
        <v>8.4912624346810208</v>
      </c>
      <c r="G16" s="42">
        <v>41.054896475509899</v>
      </c>
      <c r="H16" s="96" t="s">
        <v>110</v>
      </c>
      <c r="I16" s="96" t="s">
        <v>110</v>
      </c>
      <c r="J16" s="96" t="s">
        <v>110</v>
      </c>
      <c r="K16" s="90">
        <v>30.209167314190402</v>
      </c>
      <c r="L16" s="90">
        <v>61.215793812189105</v>
      </c>
      <c r="M16" s="90">
        <v>8.5750388736206595</v>
      </c>
      <c r="N16" s="120">
        <v>24.9368736506574</v>
      </c>
    </row>
    <row r="17" spans="1:14" x14ac:dyDescent="0.25">
      <c r="A17" s="145" t="s">
        <v>111</v>
      </c>
      <c r="B17" s="41">
        <v>6.6556297369930597</v>
      </c>
      <c r="C17" s="41">
        <v>23.3947513273204</v>
      </c>
      <c r="D17" s="41">
        <v>30.050381064313402</v>
      </c>
      <c r="E17" s="41">
        <v>38.055769412977696</v>
      </c>
      <c r="F17" s="41">
        <v>31.893849522708798</v>
      </c>
      <c r="G17" s="42">
        <v>41.0067966473081</v>
      </c>
      <c r="H17" s="96" t="s">
        <v>110</v>
      </c>
      <c r="I17" s="96" t="s">
        <v>110</v>
      </c>
      <c r="J17" s="96" t="s">
        <v>110</v>
      </c>
      <c r="K17" s="90" t="s">
        <v>110</v>
      </c>
      <c r="L17" s="90" t="s">
        <v>110</v>
      </c>
      <c r="M17" s="90" t="s">
        <v>110</v>
      </c>
      <c r="N17" s="120">
        <v>22.386499403337698</v>
      </c>
    </row>
    <row r="18" spans="1:14" x14ac:dyDescent="0.25">
      <c r="A18" s="145" t="s">
        <v>112</v>
      </c>
      <c r="B18" s="41">
        <v>13.251423157887899</v>
      </c>
      <c r="C18" s="41">
        <v>25.786686951308798</v>
      </c>
      <c r="D18" s="41">
        <v>39.038110109196701</v>
      </c>
      <c r="E18" s="41">
        <v>52.224240300754197</v>
      </c>
      <c r="F18" s="41">
        <v>8.7376495900491609</v>
      </c>
      <c r="G18" s="42">
        <v>55.951306789822105</v>
      </c>
      <c r="H18" s="96" t="s">
        <v>110</v>
      </c>
      <c r="I18" s="96" t="s">
        <v>110</v>
      </c>
      <c r="J18" s="96" t="s">
        <v>110</v>
      </c>
      <c r="K18" s="90">
        <v>37.004160271570406</v>
      </c>
      <c r="L18" s="90">
        <v>49.313256494186604</v>
      </c>
      <c r="M18" s="90">
        <v>13.682583234243001</v>
      </c>
      <c r="N18" s="120">
        <v>24.443124736287498</v>
      </c>
    </row>
    <row r="19" spans="1:14" x14ac:dyDescent="0.25">
      <c r="A19" s="145" t="s">
        <v>69</v>
      </c>
      <c r="B19" s="41" t="s">
        <v>110</v>
      </c>
      <c r="C19" s="41" t="s">
        <v>110</v>
      </c>
      <c r="D19" s="41" t="s">
        <v>110</v>
      </c>
      <c r="E19" s="41" t="s">
        <v>110</v>
      </c>
      <c r="F19" s="41" t="s">
        <v>110</v>
      </c>
      <c r="G19" s="42" t="s">
        <v>110</v>
      </c>
      <c r="H19" s="96" t="s">
        <v>110</v>
      </c>
      <c r="I19" s="96" t="s">
        <v>110</v>
      </c>
      <c r="J19" s="96" t="s">
        <v>110</v>
      </c>
      <c r="K19" s="90" t="s">
        <v>110</v>
      </c>
      <c r="L19" s="90" t="s">
        <v>110</v>
      </c>
      <c r="M19" s="90" t="s">
        <v>110</v>
      </c>
      <c r="N19" s="120">
        <v>22.317934024056399</v>
      </c>
    </row>
    <row r="20" spans="1:14" x14ac:dyDescent="0.25">
      <c r="A20" s="146" t="s">
        <v>113</v>
      </c>
      <c r="B20" s="47" t="s">
        <v>110</v>
      </c>
      <c r="C20" s="47" t="s">
        <v>110</v>
      </c>
      <c r="D20" s="47" t="s">
        <v>110</v>
      </c>
      <c r="E20" s="47" t="s">
        <v>110</v>
      </c>
      <c r="F20" s="47" t="s">
        <v>110</v>
      </c>
      <c r="G20" s="48" t="s">
        <v>110</v>
      </c>
      <c r="H20" s="98" t="s">
        <v>110</v>
      </c>
      <c r="I20" s="98" t="s">
        <v>110</v>
      </c>
      <c r="J20" s="98" t="s">
        <v>110</v>
      </c>
      <c r="K20" s="92" t="s">
        <v>110</v>
      </c>
      <c r="L20" s="92" t="s">
        <v>110</v>
      </c>
      <c r="M20" s="92" t="s">
        <v>110</v>
      </c>
      <c r="N20" s="155">
        <v>26.4389958900036</v>
      </c>
    </row>
    <row r="21" spans="1:14" x14ac:dyDescent="0.25">
      <c r="A21" s="145" t="s">
        <v>74</v>
      </c>
      <c r="B21" s="41">
        <v>14.5636849241272</v>
      </c>
      <c r="C21" s="41">
        <v>46.173468244845296</v>
      </c>
      <c r="D21" s="41">
        <v>60.737153168972497</v>
      </c>
      <c r="E21" s="41">
        <v>31.226089147558</v>
      </c>
      <c r="F21" s="41">
        <v>8.0367576834693306</v>
      </c>
      <c r="G21" s="42">
        <v>68.088927905532501</v>
      </c>
      <c r="H21" s="96" t="s">
        <v>110</v>
      </c>
      <c r="I21" s="96" t="s">
        <v>110</v>
      </c>
      <c r="J21" s="96" t="s">
        <v>110</v>
      </c>
      <c r="K21" s="90">
        <v>47.809517961611505</v>
      </c>
      <c r="L21" s="90">
        <v>38.777854067824599</v>
      </c>
      <c r="M21" s="90">
        <v>13.4126279705639</v>
      </c>
      <c r="N21" s="120">
        <v>24.3619134866127</v>
      </c>
    </row>
    <row r="22" spans="1:14" x14ac:dyDescent="0.25">
      <c r="A22" s="145" t="s">
        <v>77</v>
      </c>
      <c r="B22" s="41">
        <v>12.579134898290999</v>
      </c>
      <c r="C22" s="41">
        <v>28.443326351781298</v>
      </c>
      <c r="D22" s="41">
        <v>41.022461250072297</v>
      </c>
      <c r="E22" s="41">
        <v>49.683611681052902</v>
      </c>
      <c r="F22" s="41">
        <v>9.2939270688761404</v>
      </c>
      <c r="G22" s="42">
        <v>53.135042001987799</v>
      </c>
      <c r="H22" s="96">
        <v>23.1754293881691</v>
      </c>
      <c r="I22" s="96">
        <v>71.315947326817096</v>
      </c>
      <c r="J22" s="96">
        <v>56.540988675468</v>
      </c>
      <c r="K22" s="90">
        <v>36.293516359053498</v>
      </c>
      <c r="L22" s="90">
        <v>52.900173968367795</v>
      </c>
      <c r="M22" s="90">
        <v>10.806309672578699</v>
      </c>
      <c r="N22" s="120">
        <v>23.706130632670799</v>
      </c>
    </row>
    <row r="23" spans="1:14" ht="15.75" thickBot="1" x14ac:dyDescent="0.3">
      <c r="A23" s="147" t="s">
        <v>80</v>
      </c>
      <c r="B23" s="44">
        <v>11.616701503998799</v>
      </c>
      <c r="C23" s="44">
        <v>30.375107421573002</v>
      </c>
      <c r="D23" s="44">
        <v>41.991808925571803</v>
      </c>
      <c r="E23" s="44">
        <v>43.974984816265902</v>
      </c>
      <c r="F23" s="44">
        <v>14.033206258162201</v>
      </c>
      <c r="G23" s="45">
        <v>48.7287034190621</v>
      </c>
      <c r="H23" s="97">
        <v>20.417241079179398</v>
      </c>
      <c r="I23" s="97">
        <v>60.194843995519804</v>
      </c>
      <c r="J23" s="97">
        <v>49.145579584582002</v>
      </c>
      <c r="K23" s="91">
        <v>32.119005228591199</v>
      </c>
      <c r="L23" s="91">
        <v>58.610019513490606</v>
      </c>
      <c r="M23" s="91">
        <v>9.2709752579185292</v>
      </c>
      <c r="N23" s="121">
        <v>24.288145100696102</v>
      </c>
    </row>
    <row r="24" spans="1:14" x14ac:dyDescent="0.25">
      <c r="A24" s="148" t="s">
        <v>114</v>
      </c>
      <c r="B24" s="39" t="s">
        <v>110</v>
      </c>
      <c r="C24" s="39" t="s">
        <v>110</v>
      </c>
      <c r="D24" s="39" t="s">
        <v>110</v>
      </c>
      <c r="E24" s="39" t="s">
        <v>110</v>
      </c>
      <c r="F24" s="39" t="s">
        <v>110</v>
      </c>
      <c r="G24" s="40" t="s">
        <v>110</v>
      </c>
      <c r="H24" s="95" t="s">
        <v>110</v>
      </c>
      <c r="I24" s="95" t="s">
        <v>110</v>
      </c>
      <c r="J24" s="95" t="s">
        <v>110</v>
      </c>
      <c r="K24" s="89" t="s">
        <v>110</v>
      </c>
      <c r="L24" s="89" t="s">
        <v>110</v>
      </c>
      <c r="M24" s="89" t="s">
        <v>110</v>
      </c>
      <c r="N24" s="154">
        <v>21.6986159635597</v>
      </c>
    </row>
    <row r="25" spans="1:14" x14ac:dyDescent="0.25">
      <c r="A25" s="149" t="s">
        <v>115</v>
      </c>
      <c r="B25" s="41">
        <v>9.5218952756642619</v>
      </c>
      <c r="C25" s="41">
        <v>20.7876818369019</v>
      </c>
      <c r="D25" s="41">
        <v>30.309577112566203</v>
      </c>
      <c r="E25" s="41">
        <v>50.967849935041492</v>
      </c>
      <c r="F25" s="41">
        <v>18.722572952392401</v>
      </c>
      <c r="G25" s="42">
        <v>35.001416800253004</v>
      </c>
      <c r="H25" s="96" t="s">
        <v>110</v>
      </c>
      <c r="I25" s="96" t="s">
        <v>110</v>
      </c>
      <c r="J25" s="96" t="s">
        <v>110</v>
      </c>
      <c r="K25" s="90" t="s">
        <v>110</v>
      </c>
      <c r="L25" s="90" t="s">
        <v>110</v>
      </c>
      <c r="M25" s="90" t="s">
        <v>110</v>
      </c>
      <c r="N25" s="120">
        <v>26.282778280005598</v>
      </c>
    </row>
    <row r="26" spans="1:14" x14ac:dyDescent="0.25">
      <c r="A26" s="149" t="s">
        <v>116</v>
      </c>
      <c r="B26" s="41">
        <v>10.717585985754699</v>
      </c>
      <c r="C26" s="41">
        <v>26.761018404472399</v>
      </c>
      <c r="D26" s="41">
        <v>37.478604390227098</v>
      </c>
      <c r="E26" s="41">
        <v>53.330110406512802</v>
      </c>
      <c r="F26" s="41">
        <v>9.1912852032602395</v>
      </c>
      <c r="G26" s="42">
        <v>50.312082003046996</v>
      </c>
      <c r="H26" s="96" t="s">
        <v>110</v>
      </c>
      <c r="I26" s="96" t="s">
        <v>110</v>
      </c>
      <c r="J26" s="96" t="s">
        <v>110</v>
      </c>
      <c r="K26" s="90">
        <v>32.120233585899697</v>
      </c>
      <c r="L26" s="90">
        <v>59.733535531796299</v>
      </c>
      <c r="M26" s="90">
        <v>8.1462308823038594</v>
      </c>
      <c r="N26" s="120">
        <v>23.246331313510996</v>
      </c>
    </row>
    <row r="27" spans="1:14" x14ac:dyDescent="0.25">
      <c r="A27" s="149" t="s">
        <v>117</v>
      </c>
      <c r="B27" s="41">
        <v>11.6341541210433</v>
      </c>
      <c r="C27" s="41">
        <v>30.644284264097003</v>
      </c>
      <c r="D27" s="41">
        <v>42.278438385140397</v>
      </c>
      <c r="E27" s="41">
        <v>46.128415629437306</v>
      </c>
      <c r="F27" s="41">
        <v>11.593145985422201</v>
      </c>
      <c r="G27" s="42">
        <v>52.540011305055103</v>
      </c>
      <c r="H27" s="96">
        <v>22.030791410523399</v>
      </c>
      <c r="I27" s="96">
        <v>65.871137760096403</v>
      </c>
      <c r="J27" s="96">
        <v>53.775877153498499</v>
      </c>
      <c r="K27" s="90">
        <v>34.221542733782698</v>
      </c>
      <c r="L27" s="90">
        <v>54.867073033192199</v>
      </c>
      <c r="M27" s="90">
        <v>10.9113842330251</v>
      </c>
      <c r="N27" s="120">
        <v>23.671781869261299</v>
      </c>
    </row>
    <row r="28" spans="1:14" ht="15.75" thickBot="1" x14ac:dyDescent="0.3">
      <c r="A28" s="150" t="s">
        <v>118</v>
      </c>
      <c r="B28" s="47">
        <v>16.367908101758399</v>
      </c>
      <c r="C28" s="47">
        <v>32.577020090388999</v>
      </c>
      <c r="D28" s="47">
        <v>48.944928192147508</v>
      </c>
      <c r="E28" s="47">
        <v>44.262414666649597</v>
      </c>
      <c r="F28" s="47">
        <v>6.79265714120341</v>
      </c>
      <c r="G28" s="48">
        <v>60.468261712464006</v>
      </c>
      <c r="H28" s="98">
        <v>21.916831146806</v>
      </c>
      <c r="I28" s="98">
        <v>71.577741863553499</v>
      </c>
      <c r="J28" s="98">
        <v>54.970398612986493</v>
      </c>
      <c r="K28" s="92">
        <v>36.886793879185099</v>
      </c>
      <c r="L28" s="92">
        <v>51.297694188504998</v>
      </c>
      <c r="M28" s="92">
        <v>11.815511932309901</v>
      </c>
      <c r="N28" s="155">
        <v>24.026519960542601</v>
      </c>
    </row>
    <row r="29" spans="1:14" x14ac:dyDescent="0.25">
      <c r="A29" s="151" t="s">
        <v>119</v>
      </c>
      <c r="B29" s="50" t="s">
        <v>110</v>
      </c>
      <c r="C29" s="50" t="s">
        <v>110</v>
      </c>
      <c r="D29" s="50" t="s">
        <v>110</v>
      </c>
      <c r="E29" s="50" t="s">
        <v>110</v>
      </c>
      <c r="F29" s="50" t="s">
        <v>110</v>
      </c>
      <c r="G29" s="51" t="s">
        <v>110</v>
      </c>
      <c r="H29" s="99" t="s">
        <v>110</v>
      </c>
      <c r="I29" s="99" t="s">
        <v>110</v>
      </c>
      <c r="J29" s="99" t="s">
        <v>110</v>
      </c>
      <c r="K29" s="93" t="s">
        <v>110</v>
      </c>
      <c r="L29" s="93" t="s">
        <v>110</v>
      </c>
      <c r="M29" s="93" t="s">
        <v>110</v>
      </c>
      <c r="N29" s="156" t="s">
        <v>110</v>
      </c>
    </row>
    <row r="30" spans="1:14" x14ac:dyDescent="0.25">
      <c r="A30" s="145" t="s">
        <v>120</v>
      </c>
      <c r="B30" s="41" t="s">
        <v>110</v>
      </c>
      <c r="C30" s="41" t="s">
        <v>110</v>
      </c>
      <c r="D30" s="41" t="s">
        <v>110</v>
      </c>
      <c r="E30" s="41" t="s">
        <v>110</v>
      </c>
      <c r="F30" s="41" t="s">
        <v>110</v>
      </c>
      <c r="G30" s="42" t="s">
        <v>110</v>
      </c>
      <c r="H30" s="96" t="s">
        <v>110</v>
      </c>
      <c r="I30" s="96" t="s">
        <v>110</v>
      </c>
      <c r="J30" s="96" t="s">
        <v>110</v>
      </c>
      <c r="K30" s="90" t="s">
        <v>110</v>
      </c>
      <c r="L30" s="90" t="s">
        <v>110</v>
      </c>
      <c r="M30" s="90" t="s">
        <v>110</v>
      </c>
      <c r="N30" s="120" t="s">
        <v>110</v>
      </c>
    </row>
    <row r="31" spans="1:14" x14ac:dyDescent="0.25">
      <c r="A31" s="145" t="s">
        <v>121</v>
      </c>
      <c r="B31" s="41">
        <v>7.6473411705577599</v>
      </c>
      <c r="C31" s="41">
        <v>26.785879409322401</v>
      </c>
      <c r="D31" s="41">
        <v>34.433220579880299</v>
      </c>
      <c r="E31" s="41">
        <v>54.163036799002498</v>
      </c>
      <c r="F31" s="41">
        <v>11.403742621119099</v>
      </c>
      <c r="G31" s="42">
        <v>46.054518355393895</v>
      </c>
      <c r="H31" s="96">
        <v>25.646160073996199</v>
      </c>
      <c r="I31" s="96">
        <v>72.531250661308903</v>
      </c>
      <c r="J31" s="96">
        <v>62.088526379461698</v>
      </c>
      <c r="K31" s="90">
        <v>27.4885176032201</v>
      </c>
      <c r="L31" s="90">
        <v>60.4905250150249</v>
      </c>
      <c r="M31" s="90">
        <v>12.020957381755101</v>
      </c>
      <c r="N31" s="120">
        <v>21.256657153255897</v>
      </c>
    </row>
    <row r="32" spans="1:14" x14ac:dyDescent="0.25">
      <c r="A32" s="145" t="s">
        <v>122</v>
      </c>
      <c r="B32" s="41">
        <v>12.7561887976885</v>
      </c>
      <c r="C32" s="41">
        <v>53.776091805599805</v>
      </c>
      <c r="D32" s="41">
        <v>66.5322806032882</v>
      </c>
      <c r="E32" s="41">
        <v>22.5226389638777</v>
      </c>
      <c r="F32" s="41">
        <v>10.945080432834102</v>
      </c>
      <c r="G32" s="42">
        <v>72.671334481826591</v>
      </c>
      <c r="H32" s="96" t="s">
        <v>110</v>
      </c>
      <c r="I32" s="96" t="s">
        <v>110</v>
      </c>
      <c r="J32" s="96" t="s">
        <v>110</v>
      </c>
      <c r="K32" s="90" t="s">
        <v>110</v>
      </c>
      <c r="L32" s="90" t="s">
        <v>110</v>
      </c>
      <c r="M32" s="90" t="s">
        <v>110</v>
      </c>
      <c r="N32" s="120">
        <v>23.493194589062899</v>
      </c>
    </row>
    <row r="33" spans="1:14" x14ac:dyDescent="0.25">
      <c r="A33" s="145" t="s">
        <v>123</v>
      </c>
      <c r="B33" s="41">
        <v>3.5298628094837099</v>
      </c>
      <c r="C33" s="41">
        <v>32.089534851807798</v>
      </c>
      <c r="D33" s="41">
        <v>35.619397661291501</v>
      </c>
      <c r="E33" s="41">
        <v>58.659049547213201</v>
      </c>
      <c r="F33" s="41">
        <v>5.7215527914954096</v>
      </c>
      <c r="G33" s="42">
        <v>52.1949466725262</v>
      </c>
      <c r="H33" s="96" t="s">
        <v>110</v>
      </c>
      <c r="I33" s="96" t="s">
        <v>110</v>
      </c>
      <c r="J33" s="96" t="s">
        <v>110</v>
      </c>
      <c r="K33" s="90">
        <v>10.529390624570601</v>
      </c>
      <c r="L33" s="90">
        <v>89.07020102989209</v>
      </c>
      <c r="M33" s="90">
        <v>0.40040834553721705</v>
      </c>
      <c r="N33" s="120">
        <v>16.653698817130202</v>
      </c>
    </row>
    <row r="34" spans="1:14" ht="15.75" thickBot="1" x14ac:dyDescent="0.3">
      <c r="A34" s="146" t="s">
        <v>124</v>
      </c>
      <c r="B34" s="47" t="s">
        <v>110</v>
      </c>
      <c r="C34" s="47" t="s">
        <v>110</v>
      </c>
      <c r="D34" s="47" t="s">
        <v>110</v>
      </c>
      <c r="E34" s="47" t="s">
        <v>110</v>
      </c>
      <c r="F34" s="47" t="s">
        <v>110</v>
      </c>
      <c r="G34" s="48" t="s">
        <v>110</v>
      </c>
      <c r="H34" s="98" t="s">
        <v>110</v>
      </c>
      <c r="I34" s="98" t="s">
        <v>110</v>
      </c>
      <c r="J34" s="98" t="s">
        <v>110</v>
      </c>
      <c r="K34" s="92" t="s">
        <v>110</v>
      </c>
      <c r="L34" s="92" t="s">
        <v>110</v>
      </c>
      <c r="M34" s="92" t="s">
        <v>110</v>
      </c>
      <c r="N34" s="155" t="s">
        <v>110</v>
      </c>
    </row>
    <row r="35" spans="1:14" x14ac:dyDescent="0.25">
      <c r="A35" s="152" t="s">
        <v>125</v>
      </c>
      <c r="B35" s="50">
        <v>12.496749277331002</v>
      </c>
      <c r="C35" s="50">
        <v>28.026869506562999</v>
      </c>
      <c r="D35" s="50">
        <v>40.523618783894101</v>
      </c>
      <c r="E35" s="50">
        <v>50.457418081718302</v>
      </c>
      <c r="F35" s="50">
        <v>9.01896313438675</v>
      </c>
      <c r="G35" s="51">
        <v>51.225322466058401</v>
      </c>
      <c r="H35" s="99">
        <v>21.5800458053263</v>
      </c>
      <c r="I35" s="99">
        <v>71.512657618341606</v>
      </c>
      <c r="J35" s="99">
        <v>56.079638844631802</v>
      </c>
      <c r="K35" s="93">
        <v>33.604704615714702</v>
      </c>
      <c r="L35" s="93">
        <v>56.333918232984907</v>
      </c>
      <c r="M35" s="93">
        <v>10.061377151300301</v>
      </c>
      <c r="N35" s="156">
        <v>23.911094582713002</v>
      </c>
    </row>
    <row r="36" spans="1:14" x14ac:dyDescent="0.25">
      <c r="A36" s="145" t="s">
        <v>126</v>
      </c>
      <c r="B36" s="41">
        <v>11.580284006619099</v>
      </c>
      <c r="C36" s="41">
        <v>30.872503400826901</v>
      </c>
      <c r="D36" s="41">
        <v>42.452787407445904</v>
      </c>
      <c r="E36" s="41">
        <v>39.164121499149999</v>
      </c>
      <c r="F36" s="41">
        <v>18.3830910934042</v>
      </c>
      <c r="G36" s="42">
        <v>53.853686087264407</v>
      </c>
      <c r="H36" s="96" t="s">
        <v>110</v>
      </c>
      <c r="I36" s="96" t="s">
        <v>110</v>
      </c>
      <c r="J36" s="96" t="s">
        <v>110</v>
      </c>
      <c r="K36" s="90">
        <v>36.525722354920596</v>
      </c>
      <c r="L36" s="90">
        <v>51.2873218969793</v>
      </c>
      <c r="M36" s="90">
        <v>12.1869557481001</v>
      </c>
      <c r="N36" s="120">
        <v>22.875236405944499</v>
      </c>
    </row>
    <row r="37" spans="1:14" x14ac:dyDescent="0.25">
      <c r="A37" s="145" t="s">
        <v>127</v>
      </c>
      <c r="B37" s="41">
        <v>11.4170844355525</v>
      </c>
      <c r="C37" s="41">
        <v>38.568059581570999</v>
      </c>
      <c r="D37" s="41">
        <v>49.985144017123403</v>
      </c>
      <c r="E37" s="41">
        <v>29.8350318173628</v>
      </c>
      <c r="F37" s="41">
        <v>20.1798241655138</v>
      </c>
      <c r="G37" s="42">
        <v>57.483204852742702</v>
      </c>
      <c r="H37" s="96" t="s">
        <v>110</v>
      </c>
      <c r="I37" s="96" t="s">
        <v>110</v>
      </c>
      <c r="J37" s="96" t="s">
        <v>110</v>
      </c>
      <c r="K37" s="90" t="s">
        <v>110</v>
      </c>
      <c r="L37" s="90" t="s">
        <v>110</v>
      </c>
      <c r="M37" s="90" t="s">
        <v>110</v>
      </c>
      <c r="N37" s="120">
        <v>24.2820919583821</v>
      </c>
    </row>
    <row r="38" spans="1:14" ht="15.75" thickBot="1" x14ac:dyDescent="0.3">
      <c r="A38" s="147" t="s">
        <v>128</v>
      </c>
      <c r="B38" s="44" t="s">
        <v>110</v>
      </c>
      <c r="C38" s="44" t="s">
        <v>110</v>
      </c>
      <c r="D38" s="44" t="s">
        <v>110</v>
      </c>
      <c r="E38" s="44" t="s">
        <v>110</v>
      </c>
      <c r="F38" s="44" t="s">
        <v>110</v>
      </c>
      <c r="G38" s="45" t="s">
        <v>110</v>
      </c>
      <c r="H38" s="97" t="s">
        <v>110</v>
      </c>
      <c r="I38" s="97" t="s">
        <v>110</v>
      </c>
      <c r="J38" s="97" t="s">
        <v>110</v>
      </c>
      <c r="K38" s="91" t="s">
        <v>110</v>
      </c>
      <c r="L38" s="91" t="s">
        <v>110</v>
      </c>
      <c r="M38" s="91" t="s">
        <v>110</v>
      </c>
      <c r="N38" s="121">
        <v>26.889726302351999</v>
      </c>
    </row>
    <row r="39" spans="1:14" x14ac:dyDescent="0.25">
      <c r="A39" s="148" t="s">
        <v>129</v>
      </c>
      <c r="B39" s="39">
        <v>9.5143356033457493</v>
      </c>
      <c r="C39" s="39">
        <v>31.1786882099683</v>
      </c>
      <c r="D39" s="39">
        <v>40.693023813314099</v>
      </c>
      <c r="E39" s="39">
        <v>53.054255098289701</v>
      </c>
      <c r="F39" s="39">
        <v>6.2527210883974398</v>
      </c>
      <c r="G39" s="40">
        <v>55.3727744526687</v>
      </c>
      <c r="H39" s="95" t="s">
        <v>110</v>
      </c>
      <c r="I39" s="95" t="s">
        <v>110</v>
      </c>
      <c r="J39" s="95" t="s">
        <v>110</v>
      </c>
      <c r="K39" s="89">
        <v>28.909514457430401</v>
      </c>
      <c r="L39" s="89">
        <v>67.5171445441689</v>
      </c>
      <c r="M39" s="89">
        <v>3.5733409984007301</v>
      </c>
      <c r="N39" s="154">
        <v>21.702549124859498</v>
      </c>
    </row>
    <row r="40" spans="1:14" x14ac:dyDescent="0.25">
      <c r="A40" s="149" t="s">
        <v>130</v>
      </c>
      <c r="B40" s="39">
        <v>15.8571041638666</v>
      </c>
      <c r="C40" s="39">
        <v>28.321995369050001</v>
      </c>
      <c r="D40" s="39">
        <v>44.179099532916595</v>
      </c>
      <c r="E40" s="39">
        <v>48.811733660509802</v>
      </c>
      <c r="F40" s="39">
        <v>7.0091668065736599</v>
      </c>
      <c r="G40" s="40">
        <v>55.496114704977202</v>
      </c>
      <c r="H40" s="95">
        <v>24.540640930028999</v>
      </c>
      <c r="I40" s="95">
        <v>67.197535812752704</v>
      </c>
      <c r="J40" s="95">
        <v>51.886793117363894</v>
      </c>
      <c r="K40" s="89">
        <v>36.418074795751799</v>
      </c>
      <c r="L40" s="89">
        <v>52.8486902818006</v>
      </c>
      <c r="M40" s="89">
        <v>10.7332349224477</v>
      </c>
      <c r="N40" s="154">
        <v>25.151930806173901</v>
      </c>
    </row>
    <row r="41" spans="1:14" x14ac:dyDescent="0.25">
      <c r="A41" s="149" t="s">
        <v>131</v>
      </c>
      <c r="B41" s="39">
        <v>13.402353862788502</v>
      </c>
      <c r="C41" s="39">
        <v>30.643708088475901</v>
      </c>
      <c r="D41" s="39">
        <v>44.046061951264498</v>
      </c>
      <c r="E41" s="39">
        <v>47.381429165986496</v>
      </c>
      <c r="F41" s="39">
        <v>8.5725088827489913</v>
      </c>
      <c r="G41" s="40">
        <v>54.479335436686299</v>
      </c>
      <c r="H41" s="95" t="s">
        <v>110</v>
      </c>
      <c r="I41" s="95" t="s">
        <v>110</v>
      </c>
      <c r="J41" s="95" t="s">
        <v>110</v>
      </c>
      <c r="K41" s="89">
        <v>39.838768539587406</v>
      </c>
      <c r="L41" s="89">
        <v>45.269285779666198</v>
      </c>
      <c r="M41" s="89">
        <v>14.891945680746399</v>
      </c>
      <c r="N41" s="154">
        <v>23.462636256684</v>
      </c>
    </row>
    <row r="42" spans="1:14" x14ac:dyDescent="0.25">
      <c r="A42" s="149" t="s">
        <v>132</v>
      </c>
      <c r="B42" s="39">
        <v>13.461509220033699</v>
      </c>
      <c r="C42" s="39">
        <v>28.641568620915201</v>
      </c>
      <c r="D42" s="39">
        <v>42.103077840949005</v>
      </c>
      <c r="E42" s="39">
        <v>49.271279690578197</v>
      </c>
      <c r="F42" s="39">
        <v>8.6256424684725896</v>
      </c>
      <c r="G42" s="40">
        <v>49.476649012880095</v>
      </c>
      <c r="H42" s="95" t="s">
        <v>110</v>
      </c>
      <c r="I42" s="95" t="s">
        <v>110</v>
      </c>
      <c r="J42" s="95" t="s">
        <v>110</v>
      </c>
      <c r="K42" s="89">
        <v>37.953226264873301</v>
      </c>
      <c r="L42" s="89">
        <v>48.449783142951404</v>
      </c>
      <c r="M42" s="89">
        <v>13.596990592175301</v>
      </c>
      <c r="N42" s="154">
        <v>25.8700048928693</v>
      </c>
    </row>
    <row r="43" spans="1:14" x14ac:dyDescent="0.25">
      <c r="A43" s="149" t="s">
        <v>133</v>
      </c>
      <c r="B43" s="39">
        <v>9.9520849590474594</v>
      </c>
      <c r="C43" s="39">
        <v>25.316554577688901</v>
      </c>
      <c r="D43" s="39">
        <v>35.268639536736401</v>
      </c>
      <c r="E43" s="39">
        <v>40.517187929171001</v>
      </c>
      <c r="F43" s="39">
        <v>24.2141725340928</v>
      </c>
      <c r="G43" s="40">
        <v>41.059959897284699</v>
      </c>
      <c r="H43" s="95" t="s">
        <v>110</v>
      </c>
      <c r="I43" s="95" t="s">
        <v>110</v>
      </c>
      <c r="J43" s="95" t="s">
        <v>110</v>
      </c>
      <c r="K43" s="89" t="s">
        <v>110</v>
      </c>
      <c r="L43" s="89" t="s">
        <v>110</v>
      </c>
      <c r="M43" s="89" t="s">
        <v>110</v>
      </c>
      <c r="N43" s="154">
        <v>24.245006913930599</v>
      </c>
    </row>
    <row r="44" spans="1:14" x14ac:dyDescent="0.25">
      <c r="A44" s="146" t="s">
        <v>134</v>
      </c>
      <c r="B44" s="47">
        <v>3.95684283930771</v>
      </c>
      <c r="C44" s="47">
        <v>22.7569468292922</v>
      </c>
      <c r="D44" s="47">
        <v>26.713789668599897</v>
      </c>
      <c r="E44" s="47">
        <v>27.2963233681857</v>
      </c>
      <c r="F44" s="47">
        <v>45.989886963214403</v>
      </c>
      <c r="G44" s="48">
        <v>31.165816930393301</v>
      </c>
      <c r="H44" s="98" t="s">
        <v>110</v>
      </c>
      <c r="I44" s="98" t="s">
        <v>110</v>
      </c>
      <c r="J44" s="98" t="s">
        <v>110</v>
      </c>
      <c r="K44" s="92" t="s">
        <v>110</v>
      </c>
      <c r="L44" s="92" t="s">
        <v>110</v>
      </c>
      <c r="M44" s="92" t="s">
        <v>110</v>
      </c>
      <c r="N44" s="155">
        <v>21.228962782071701</v>
      </c>
    </row>
    <row r="45" spans="1:14" x14ac:dyDescent="0.25">
      <c r="A45" s="60" t="s">
        <v>135</v>
      </c>
      <c r="B45" s="56"/>
      <c r="C45" s="56"/>
      <c r="D45" s="56"/>
      <c r="E45" s="56"/>
      <c r="F45" s="56"/>
      <c r="G45" s="56"/>
      <c r="H45" s="56"/>
      <c r="I45" s="56"/>
      <c r="J45" s="56"/>
    </row>
    <row r="46" spans="1:14" x14ac:dyDescent="0.25">
      <c r="A46" s="61" t="s">
        <v>136</v>
      </c>
      <c r="B46" s="58"/>
      <c r="C46" s="58"/>
      <c r="D46" s="58"/>
      <c r="E46" s="58"/>
      <c r="F46" s="58"/>
      <c r="G46" s="58"/>
      <c r="H46" s="58"/>
      <c r="I46" s="58"/>
      <c r="J46" s="58"/>
    </row>
    <row r="48" spans="1:14" ht="17.25" x14ac:dyDescent="0.25">
      <c r="A48" s="122" t="s">
        <v>137</v>
      </c>
    </row>
    <row r="49" spans="1:8" x14ac:dyDescent="0.25">
      <c r="H49"/>
    </row>
    <row r="50" spans="1:8" ht="30.6" customHeight="1" thickBot="1" x14ac:dyDescent="0.3">
      <c r="A50" s="157" t="s">
        <v>96</v>
      </c>
      <c r="B50" s="158" t="s">
        <v>138</v>
      </c>
      <c r="C50" s="158" t="s">
        <v>139</v>
      </c>
      <c r="D50" s="158" t="s">
        <v>140</v>
      </c>
      <c r="E50" s="159" t="s">
        <v>141</v>
      </c>
      <c r="F50" s="159" t="s">
        <v>142</v>
      </c>
      <c r="G50" s="169" t="s">
        <v>143</v>
      </c>
      <c r="H50" s="170" t="s">
        <v>144</v>
      </c>
    </row>
    <row r="51" spans="1:8" ht="15.75" thickBot="1" x14ac:dyDescent="0.3">
      <c r="A51" s="143" t="s">
        <v>109</v>
      </c>
      <c r="B51" s="37">
        <v>8.0112389041256105</v>
      </c>
      <c r="C51" s="37">
        <v>9.6281534605464696</v>
      </c>
      <c r="D51" s="37">
        <v>17.639392364671998</v>
      </c>
      <c r="E51" s="38">
        <v>1.70374624768696</v>
      </c>
      <c r="F51" s="38">
        <v>42.150677546038999</v>
      </c>
      <c r="G51" s="38">
        <v>45.200440383491099</v>
      </c>
      <c r="H51" s="163">
        <v>10.945135822783099</v>
      </c>
    </row>
    <row r="52" spans="1:8" x14ac:dyDescent="0.25">
      <c r="A52" s="144" t="s">
        <v>60</v>
      </c>
      <c r="B52" s="39">
        <v>9.5527406955366612</v>
      </c>
      <c r="C52" s="39">
        <v>11.1593542598987</v>
      </c>
      <c r="D52" s="39">
        <v>20.712094955435401</v>
      </c>
      <c r="E52" s="40">
        <v>0.93675525327090203</v>
      </c>
      <c r="F52" s="40">
        <v>46.701603412265797</v>
      </c>
      <c r="G52" s="40">
        <v>41.668930758317998</v>
      </c>
      <c r="H52" s="164">
        <v>10.692710576145199</v>
      </c>
    </row>
    <row r="53" spans="1:8" x14ac:dyDescent="0.25">
      <c r="A53" s="145" t="s">
        <v>63</v>
      </c>
      <c r="B53" s="41">
        <v>6.4582686752852698</v>
      </c>
      <c r="C53" s="41">
        <v>8.1836256376670704</v>
      </c>
      <c r="D53" s="41">
        <v>14.641894312952401</v>
      </c>
      <c r="E53" s="42">
        <v>2.7791339122814196</v>
      </c>
      <c r="F53" s="42">
        <v>35.7637692067009</v>
      </c>
      <c r="G53" s="42">
        <v>50.094050378487495</v>
      </c>
      <c r="H53" s="165">
        <v>11.363046502530301</v>
      </c>
    </row>
    <row r="54" spans="1:8" x14ac:dyDescent="0.25">
      <c r="A54" s="145" t="s">
        <v>65</v>
      </c>
      <c r="B54" s="41">
        <v>5.5242601304659802</v>
      </c>
      <c r="C54" s="41">
        <v>7.6506579845508496</v>
      </c>
      <c r="D54" s="41">
        <v>13.1749181150168</v>
      </c>
      <c r="E54" s="42" t="s">
        <v>110</v>
      </c>
      <c r="F54" s="42" t="s">
        <v>110</v>
      </c>
      <c r="G54" s="42" t="s">
        <v>110</v>
      </c>
      <c r="H54" s="165" t="s">
        <v>110</v>
      </c>
    </row>
    <row r="55" spans="1:8" x14ac:dyDescent="0.25">
      <c r="A55" s="145" t="s">
        <v>111</v>
      </c>
      <c r="B55" s="41">
        <v>6.4818960875302194</v>
      </c>
      <c r="C55" s="41">
        <v>9.0523875391604509</v>
      </c>
      <c r="D55" s="41">
        <v>15.5342836266907</v>
      </c>
      <c r="E55" s="42" t="s">
        <v>110</v>
      </c>
      <c r="F55" s="42" t="s">
        <v>110</v>
      </c>
      <c r="G55" s="42" t="s">
        <v>110</v>
      </c>
      <c r="H55" s="165" t="s">
        <v>110</v>
      </c>
    </row>
    <row r="56" spans="1:8" x14ac:dyDescent="0.25">
      <c r="A56" s="145" t="s">
        <v>112</v>
      </c>
      <c r="B56" s="41">
        <v>11.6549572551781</v>
      </c>
      <c r="C56" s="41">
        <v>12.1198940200532</v>
      </c>
      <c r="D56" s="41">
        <v>23.774851275231299</v>
      </c>
      <c r="E56" s="42">
        <v>3.39609513923117</v>
      </c>
      <c r="F56" s="42">
        <v>42.192699495480404</v>
      </c>
      <c r="G56" s="42">
        <v>39.181083243497703</v>
      </c>
      <c r="H56" s="165">
        <v>15.2301221217907</v>
      </c>
    </row>
    <row r="57" spans="1:8" x14ac:dyDescent="0.25">
      <c r="A57" s="145" t="s">
        <v>69</v>
      </c>
      <c r="B57" s="41" t="s">
        <v>110</v>
      </c>
      <c r="C57" s="41" t="s">
        <v>110</v>
      </c>
      <c r="D57" s="41" t="s">
        <v>110</v>
      </c>
      <c r="E57" s="42" t="s">
        <v>110</v>
      </c>
      <c r="F57" s="42" t="s">
        <v>110</v>
      </c>
      <c r="G57" s="42" t="s">
        <v>110</v>
      </c>
      <c r="H57" s="165" t="s">
        <v>110</v>
      </c>
    </row>
    <row r="58" spans="1:8" x14ac:dyDescent="0.25">
      <c r="A58" s="146" t="s">
        <v>113</v>
      </c>
      <c r="B58" s="47">
        <v>2.2582082084860202</v>
      </c>
      <c r="C58" s="47">
        <v>4.2065363788366499</v>
      </c>
      <c r="D58" s="47">
        <v>6.4647445873226701</v>
      </c>
      <c r="E58" s="48" t="s">
        <v>110</v>
      </c>
      <c r="F58" s="48" t="s">
        <v>110</v>
      </c>
      <c r="G58" s="48" t="s">
        <v>110</v>
      </c>
      <c r="H58" s="166" t="s">
        <v>110</v>
      </c>
    </row>
    <row r="59" spans="1:8" x14ac:dyDescent="0.25">
      <c r="A59" s="145" t="s">
        <v>74</v>
      </c>
      <c r="B59" s="41">
        <v>5.8707159954901105</v>
      </c>
      <c r="C59" s="41">
        <v>11.702968491398099</v>
      </c>
      <c r="D59" s="41">
        <v>17.573684486888201</v>
      </c>
      <c r="E59" s="42" t="s">
        <v>110</v>
      </c>
      <c r="F59" s="42" t="s">
        <v>110</v>
      </c>
      <c r="G59" s="42" t="s">
        <v>110</v>
      </c>
      <c r="H59" s="165" t="s">
        <v>110</v>
      </c>
    </row>
    <row r="60" spans="1:8" x14ac:dyDescent="0.25">
      <c r="A60" s="145" t="s">
        <v>77</v>
      </c>
      <c r="B60" s="41">
        <v>9.202733173431799</v>
      </c>
      <c r="C60" s="41">
        <v>10.0291906371866</v>
      </c>
      <c r="D60" s="41">
        <v>19.2319238106185</v>
      </c>
      <c r="E60" s="42">
        <v>1.6669553213788899</v>
      </c>
      <c r="F60" s="42">
        <v>39.125656714347201</v>
      </c>
      <c r="G60" s="42">
        <v>47.711956923123303</v>
      </c>
      <c r="H60" s="165">
        <v>11.495431041150599</v>
      </c>
    </row>
    <row r="61" spans="1:8" ht="15.75" thickBot="1" x14ac:dyDescent="0.3">
      <c r="A61" s="147" t="s">
        <v>80</v>
      </c>
      <c r="B61" s="44">
        <v>5.0545983835694503</v>
      </c>
      <c r="C61" s="44">
        <v>8.6329973802794306</v>
      </c>
      <c r="D61" s="44">
        <v>13.687595763848901</v>
      </c>
      <c r="E61" s="45" t="s">
        <v>110</v>
      </c>
      <c r="F61" s="45" t="s">
        <v>110</v>
      </c>
      <c r="G61" s="45" t="s">
        <v>110</v>
      </c>
      <c r="H61" s="167" t="s">
        <v>110</v>
      </c>
    </row>
    <row r="62" spans="1:8" x14ac:dyDescent="0.25">
      <c r="A62" s="148" t="s">
        <v>114</v>
      </c>
      <c r="B62" s="39">
        <v>1.8172835308973099</v>
      </c>
      <c r="C62" s="39">
        <v>8.5483552971531704</v>
      </c>
      <c r="D62" s="39" t="s">
        <v>110</v>
      </c>
      <c r="E62" s="40" t="s">
        <v>110</v>
      </c>
      <c r="F62" s="40" t="s">
        <v>110</v>
      </c>
      <c r="G62" s="40" t="s">
        <v>110</v>
      </c>
      <c r="H62" s="164" t="s">
        <v>110</v>
      </c>
    </row>
    <row r="63" spans="1:8" x14ac:dyDescent="0.25">
      <c r="A63" s="149" t="s">
        <v>115</v>
      </c>
      <c r="B63" s="41">
        <v>2.6389594893622799</v>
      </c>
      <c r="C63" s="41">
        <v>4.87874208545378</v>
      </c>
      <c r="D63" s="41">
        <v>7.5177015748160603</v>
      </c>
      <c r="E63" s="42" t="s">
        <v>110</v>
      </c>
      <c r="F63" s="42" t="s">
        <v>110</v>
      </c>
      <c r="G63" s="42" t="s">
        <v>110</v>
      </c>
      <c r="H63" s="165" t="s">
        <v>110</v>
      </c>
    </row>
    <row r="64" spans="1:8" x14ac:dyDescent="0.25">
      <c r="A64" s="149" t="s">
        <v>116</v>
      </c>
      <c r="B64" s="41">
        <v>10.2662699156557</v>
      </c>
      <c r="C64" s="41">
        <v>10.478230368534401</v>
      </c>
      <c r="D64" s="41">
        <v>20.744500284190103</v>
      </c>
      <c r="E64" s="42">
        <v>2.8666018354293601</v>
      </c>
      <c r="F64" s="42">
        <v>39.697265496212701</v>
      </c>
      <c r="G64" s="42">
        <v>48.108206573080501</v>
      </c>
      <c r="H64" s="165">
        <v>9.3279260952773999</v>
      </c>
    </row>
    <row r="65" spans="1:8" x14ac:dyDescent="0.25">
      <c r="A65" s="149" t="s">
        <v>117</v>
      </c>
      <c r="B65" s="41">
        <v>7.5846006415312095</v>
      </c>
      <c r="C65" s="41">
        <v>9.6113126740122397</v>
      </c>
      <c r="D65" s="41">
        <v>17.1959133155435</v>
      </c>
      <c r="E65" s="42">
        <v>1.3376719393621601</v>
      </c>
      <c r="F65" s="42">
        <v>52.830110987129302</v>
      </c>
      <c r="G65" s="42">
        <v>37.653842260640801</v>
      </c>
      <c r="H65" s="165">
        <v>8.1783748128676308</v>
      </c>
    </row>
    <row r="66" spans="1:8" ht="15.75" thickBot="1" x14ac:dyDescent="0.3">
      <c r="A66" s="150" t="s">
        <v>118</v>
      </c>
      <c r="B66" s="47">
        <v>9.2170041722391609</v>
      </c>
      <c r="C66" s="47">
        <v>10.857451573454799</v>
      </c>
      <c r="D66" s="47">
        <v>20.074455745693999</v>
      </c>
      <c r="E66" s="48">
        <v>0.16988937503325902</v>
      </c>
      <c r="F66" s="48">
        <v>26.787202047974301</v>
      </c>
      <c r="G66" s="48">
        <v>56.343518457135303</v>
      </c>
      <c r="H66" s="166">
        <v>16.699390119857203</v>
      </c>
    </row>
    <row r="67" spans="1:8" x14ac:dyDescent="0.25">
      <c r="A67" s="151" t="s">
        <v>119</v>
      </c>
      <c r="B67" s="50" t="s">
        <v>110</v>
      </c>
      <c r="C67" s="50" t="s">
        <v>110</v>
      </c>
      <c r="D67" s="50" t="s">
        <v>110</v>
      </c>
      <c r="E67" s="51" t="s">
        <v>110</v>
      </c>
      <c r="F67" s="51" t="s">
        <v>110</v>
      </c>
      <c r="G67" s="51" t="s">
        <v>110</v>
      </c>
      <c r="H67" s="168" t="s">
        <v>110</v>
      </c>
    </row>
    <row r="68" spans="1:8" x14ac:dyDescent="0.25">
      <c r="A68" s="145" t="s">
        <v>120</v>
      </c>
      <c r="B68" s="41" t="s">
        <v>110</v>
      </c>
      <c r="C68" s="41" t="s">
        <v>110</v>
      </c>
      <c r="D68" s="41" t="s">
        <v>110</v>
      </c>
      <c r="E68" s="42" t="s">
        <v>110</v>
      </c>
      <c r="F68" s="42" t="s">
        <v>110</v>
      </c>
      <c r="G68" s="42" t="s">
        <v>110</v>
      </c>
      <c r="H68" s="165" t="s">
        <v>110</v>
      </c>
    </row>
    <row r="69" spans="1:8" x14ac:dyDescent="0.25">
      <c r="A69" s="145" t="s">
        <v>121</v>
      </c>
      <c r="B69" s="41">
        <v>7.5907500863701003</v>
      </c>
      <c r="C69" s="41">
        <v>10.1262062018194</v>
      </c>
      <c r="D69" s="41">
        <v>17.7169562881895</v>
      </c>
      <c r="E69" s="42">
        <v>1.6418546391732101</v>
      </c>
      <c r="F69" s="42">
        <v>42.367072374971706</v>
      </c>
      <c r="G69" s="42">
        <v>43.490693237835593</v>
      </c>
      <c r="H69" s="165">
        <v>12.5003797480194</v>
      </c>
    </row>
    <row r="70" spans="1:8" x14ac:dyDescent="0.25">
      <c r="A70" s="145" t="s">
        <v>122</v>
      </c>
      <c r="B70" s="41">
        <v>6.6692413370668699</v>
      </c>
      <c r="C70" s="41">
        <v>12.2071962371782</v>
      </c>
      <c r="D70" s="41">
        <v>18.876437574244999</v>
      </c>
      <c r="E70" s="42" t="s">
        <v>110</v>
      </c>
      <c r="F70" s="42" t="s">
        <v>110</v>
      </c>
      <c r="G70" s="42" t="s">
        <v>110</v>
      </c>
      <c r="H70" s="165" t="s">
        <v>110</v>
      </c>
    </row>
    <row r="71" spans="1:8" x14ac:dyDescent="0.25">
      <c r="A71" s="145" t="s">
        <v>123</v>
      </c>
      <c r="B71" s="41">
        <v>15.471869942159699</v>
      </c>
      <c r="C71" s="41">
        <v>9.7100878860980391</v>
      </c>
      <c r="D71" s="41">
        <v>25.181957828257701</v>
      </c>
      <c r="E71" s="42" t="s">
        <v>110</v>
      </c>
      <c r="F71" s="42" t="s">
        <v>110</v>
      </c>
      <c r="G71" s="42" t="s">
        <v>110</v>
      </c>
      <c r="H71" s="165" t="s">
        <v>110</v>
      </c>
    </row>
    <row r="72" spans="1:8" ht="15.75" thickBot="1" x14ac:dyDescent="0.3">
      <c r="A72" s="146" t="s">
        <v>124</v>
      </c>
      <c r="B72" s="47" t="s">
        <v>110</v>
      </c>
      <c r="C72" s="47" t="s">
        <v>110</v>
      </c>
      <c r="D72" s="47" t="s">
        <v>110</v>
      </c>
      <c r="E72" s="48" t="s">
        <v>110</v>
      </c>
      <c r="F72" s="48" t="s">
        <v>110</v>
      </c>
      <c r="G72" s="48" t="s">
        <v>110</v>
      </c>
      <c r="H72" s="166" t="s">
        <v>110</v>
      </c>
    </row>
    <row r="73" spans="1:8" x14ac:dyDescent="0.25">
      <c r="A73" s="152" t="s">
        <v>125</v>
      </c>
      <c r="B73" s="50">
        <v>8.1181058094582603</v>
      </c>
      <c r="C73" s="50">
        <v>9.2436113506333797</v>
      </c>
      <c r="D73" s="50">
        <v>17.361717160091601</v>
      </c>
      <c r="E73" s="51">
        <v>1.6306563476909901</v>
      </c>
      <c r="F73" s="51">
        <v>41.913089934825997</v>
      </c>
      <c r="G73" s="51">
        <v>45.187062942892702</v>
      </c>
      <c r="H73" s="168">
        <v>11.269190774590401</v>
      </c>
    </row>
    <row r="74" spans="1:8" x14ac:dyDescent="0.25">
      <c r="A74" s="145" t="s">
        <v>126</v>
      </c>
      <c r="B74" s="41">
        <v>8.521740075096309</v>
      </c>
      <c r="C74" s="41">
        <v>12.226439486293902</v>
      </c>
      <c r="D74" s="41">
        <v>20.748179561390302</v>
      </c>
      <c r="E74" s="42" t="s">
        <v>110</v>
      </c>
      <c r="F74" s="42" t="s">
        <v>110</v>
      </c>
      <c r="G74" s="42" t="s">
        <v>110</v>
      </c>
      <c r="H74" s="165" t="s">
        <v>110</v>
      </c>
    </row>
    <row r="75" spans="1:8" x14ac:dyDescent="0.25">
      <c r="A75" s="145" t="s">
        <v>127</v>
      </c>
      <c r="B75" s="41">
        <v>5.5090228943758293</v>
      </c>
      <c r="C75" s="41">
        <v>9.8779643055871595</v>
      </c>
      <c r="D75" s="41">
        <v>15.386987199963</v>
      </c>
      <c r="E75" s="42" t="s">
        <v>110</v>
      </c>
      <c r="F75" s="42" t="s">
        <v>110</v>
      </c>
      <c r="G75" s="42" t="s">
        <v>110</v>
      </c>
      <c r="H75" s="165" t="s">
        <v>110</v>
      </c>
    </row>
    <row r="76" spans="1:8" ht="15.75" thickBot="1" x14ac:dyDescent="0.3">
      <c r="A76" s="147" t="s">
        <v>128</v>
      </c>
      <c r="B76" s="44" t="s">
        <v>110</v>
      </c>
      <c r="C76" s="44" t="s">
        <v>110</v>
      </c>
      <c r="D76" s="44" t="s">
        <v>110</v>
      </c>
      <c r="E76" s="45" t="s">
        <v>110</v>
      </c>
      <c r="F76" s="45" t="s">
        <v>110</v>
      </c>
      <c r="G76" s="45" t="s">
        <v>110</v>
      </c>
      <c r="H76" s="167" t="s">
        <v>110</v>
      </c>
    </row>
    <row r="77" spans="1:8" x14ac:dyDescent="0.25">
      <c r="A77" s="148" t="s">
        <v>129</v>
      </c>
      <c r="B77" s="39">
        <v>13.506891828324701</v>
      </c>
      <c r="C77" s="39">
        <v>9.06943039544519</v>
      </c>
      <c r="D77" s="39">
        <v>22.576322223770003</v>
      </c>
      <c r="E77" s="40">
        <v>1.97325287447197</v>
      </c>
      <c r="F77" s="40">
        <v>33.7743774230821</v>
      </c>
      <c r="G77" s="40">
        <v>58.9581157088884</v>
      </c>
      <c r="H77" s="164">
        <v>5.2942539935574802</v>
      </c>
    </row>
    <row r="78" spans="1:8" x14ac:dyDescent="0.25">
      <c r="A78" s="149" t="s">
        <v>130</v>
      </c>
      <c r="B78" s="39">
        <v>9.3442303948517988</v>
      </c>
      <c r="C78" s="39">
        <v>11.306149156026901</v>
      </c>
      <c r="D78" s="39">
        <v>20.6503795508787</v>
      </c>
      <c r="E78" s="40">
        <v>1.24313139266955</v>
      </c>
      <c r="F78" s="40">
        <v>43.030358433364597</v>
      </c>
      <c r="G78" s="40">
        <v>46.184225221014898</v>
      </c>
      <c r="H78" s="164">
        <v>9.5422849529509115</v>
      </c>
    </row>
    <row r="79" spans="1:8" x14ac:dyDescent="0.25">
      <c r="A79" s="149" t="s">
        <v>131</v>
      </c>
      <c r="B79" s="39">
        <v>6.2116673390178203</v>
      </c>
      <c r="C79" s="39">
        <v>11.8538626592056</v>
      </c>
      <c r="D79" s="39">
        <v>18.065529998223401</v>
      </c>
      <c r="E79" s="40" t="s">
        <v>110</v>
      </c>
      <c r="F79" s="40" t="s">
        <v>110</v>
      </c>
      <c r="G79" s="40" t="s">
        <v>110</v>
      </c>
      <c r="H79" s="164" t="s">
        <v>110</v>
      </c>
    </row>
    <row r="80" spans="1:8" x14ac:dyDescent="0.25">
      <c r="A80" s="149" t="s">
        <v>132</v>
      </c>
      <c r="B80" s="39">
        <v>3.77332395766746</v>
      </c>
      <c r="C80" s="39">
        <v>8.8751479848794297</v>
      </c>
      <c r="D80" s="39">
        <v>12.648471942546898</v>
      </c>
      <c r="E80" s="40" t="s">
        <v>110</v>
      </c>
      <c r="F80" s="40" t="s">
        <v>110</v>
      </c>
      <c r="G80" s="40" t="s">
        <v>110</v>
      </c>
      <c r="H80" s="164" t="s">
        <v>110</v>
      </c>
    </row>
    <row r="81" spans="1:14" x14ac:dyDescent="0.25">
      <c r="A81" s="149" t="s">
        <v>133</v>
      </c>
      <c r="B81" s="39">
        <v>3.1298904676486297</v>
      </c>
      <c r="C81" s="39">
        <v>5.9755947836010899</v>
      </c>
      <c r="D81" s="39">
        <v>9.1054852512497106</v>
      </c>
      <c r="E81" s="40" t="s">
        <v>110</v>
      </c>
      <c r="F81" s="40" t="s">
        <v>110</v>
      </c>
      <c r="G81" s="40" t="s">
        <v>110</v>
      </c>
      <c r="H81" s="164" t="s">
        <v>110</v>
      </c>
    </row>
    <row r="82" spans="1:14" x14ac:dyDescent="0.25">
      <c r="A82" s="146" t="s">
        <v>134</v>
      </c>
      <c r="B82" s="47">
        <v>0.628951084530737</v>
      </c>
      <c r="C82" s="47">
        <v>5.2433662849612501</v>
      </c>
      <c r="D82" s="47">
        <v>5.8723173694919897</v>
      </c>
      <c r="E82" s="48" t="s">
        <v>110</v>
      </c>
      <c r="F82" s="48" t="s">
        <v>110</v>
      </c>
      <c r="G82" s="48" t="s">
        <v>110</v>
      </c>
      <c r="H82" s="166" t="s">
        <v>110</v>
      </c>
    </row>
    <row r="83" spans="1:14" x14ac:dyDescent="0.25">
      <c r="A83" s="60" t="s">
        <v>135</v>
      </c>
      <c r="B83" s="56"/>
      <c r="C83" s="56"/>
      <c r="D83" s="56"/>
      <c r="E83" s="56"/>
      <c r="F83" s="56"/>
      <c r="G83" s="56"/>
      <c r="H83" s="56"/>
      <c r="I83" s="56"/>
      <c r="J83" s="56"/>
    </row>
    <row r="84" spans="1:14" x14ac:dyDescent="0.25">
      <c r="A84" s="60"/>
      <c r="B84" s="56"/>
      <c r="C84" s="56"/>
      <c r="D84" s="56"/>
      <c r="E84" s="56"/>
      <c r="F84" s="56"/>
      <c r="G84" s="56"/>
      <c r="H84" s="56"/>
      <c r="I84" s="56"/>
      <c r="J84" s="56"/>
    </row>
    <row r="85" spans="1:14" ht="18.75" x14ac:dyDescent="0.25">
      <c r="A85" s="59" t="s">
        <v>145</v>
      </c>
      <c r="B85" s="1"/>
      <c r="C85" s="1"/>
      <c r="D85" s="1"/>
      <c r="E85" s="1"/>
      <c r="F85" s="1"/>
      <c r="G85" s="1"/>
      <c r="H85" s="1"/>
      <c r="I85" s="1"/>
      <c r="J85" s="1"/>
    </row>
    <row r="86" spans="1:14" x14ac:dyDescent="0.25">
      <c r="A86" t="str">
        <f>_xlfn.CONCAT("Results in the tables below relate to outcomes for participants who exited Workforce Australia Online any time between ", TEXT('[1]PPM_QTR LBFSurveyOutcomes'!L328,"d mmmm yyyy"), " and ",TEXT('[1]PPM_QTR LBFSurveyOutcomes'!M328, "d mmmm yyyy"),".")</f>
        <v>Results in the tables below relate to outcomes for participants who exited Workforce Australia Online any time between 1 January 2024 and 31 December 2024.</v>
      </c>
      <c r="B86" s="4"/>
      <c r="C86" s="4"/>
      <c r="D86" s="4"/>
      <c r="E86" s="4"/>
      <c r="F86" s="4"/>
      <c r="G86" s="4"/>
      <c r="H86" s="4"/>
      <c r="I86" s="4"/>
      <c r="J86" s="4"/>
    </row>
    <row r="87" spans="1:14" x14ac:dyDescent="0.25">
      <c r="A87" s="5"/>
      <c r="B87" s="5"/>
      <c r="C87" s="5"/>
      <c r="D87" s="5"/>
      <c r="E87" s="5"/>
      <c r="F87" s="5"/>
      <c r="G87" s="5"/>
      <c r="H87" s="5"/>
      <c r="I87" s="5"/>
      <c r="J87" s="5"/>
    </row>
    <row r="88" spans="1:14" ht="29.45" customHeight="1" thickBot="1" x14ac:dyDescent="0.3">
      <c r="A88" s="157" t="s">
        <v>96</v>
      </c>
      <c r="B88" s="158" t="s">
        <v>97</v>
      </c>
      <c r="C88" s="158" t="s">
        <v>98</v>
      </c>
      <c r="D88" s="158" t="s">
        <v>99</v>
      </c>
      <c r="E88" s="158" t="s">
        <v>100</v>
      </c>
      <c r="F88" s="158" t="s">
        <v>101</v>
      </c>
      <c r="G88" s="159" t="s">
        <v>102</v>
      </c>
      <c r="H88" s="160" t="s">
        <v>103</v>
      </c>
      <c r="I88" s="160" t="s">
        <v>104</v>
      </c>
      <c r="J88" s="160" t="s">
        <v>105</v>
      </c>
      <c r="K88" s="171" t="s">
        <v>106</v>
      </c>
      <c r="L88" s="171" t="s">
        <v>107</v>
      </c>
      <c r="M88" s="161" t="s">
        <v>108</v>
      </c>
      <c r="N88" s="162" t="s">
        <v>149</v>
      </c>
    </row>
    <row r="89" spans="1:14" ht="15.75" thickBot="1" x14ac:dyDescent="0.3">
      <c r="A89" s="143" t="s">
        <v>109</v>
      </c>
      <c r="B89" s="37">
        <v>42.699767891398004</v>
      </c>
      <c r="C89" s="37">
        <v>28.945267767467097</v>
      </c>
      <c r="D89" s="37">
        <v>71.645035658864202</v>
      </c>
      <c r="E89" s="37">
        <v>19.006057680761298</v>
      </c>
      <c r="F89" s="37">
        <v>9.3489066603749595</v>
      </c>
      <c r="G89" s="38">
        <v>77.393448081468094</v>
      </c>
      <c r="H89" s="94">
        <v>18.844602742683499</v>
      </c>
      <c r="I89" s="94">
        <v>58.140787417276798</v>
      </c>
      <c r="J89" s="94">
        <v>34.728779421167097</v>
      </c>
      <c r="K89" s="100">
        <v>55.326727239460503</v>
      </c>
      <c r="L89" s="100">
        <v>36.651790764924201</v>
      </c>
      <c r="M89" s="88">
        <v>8.021481995613021</v>
      </c>
      <c r="N89" s="153">
        <v>32.520470066159696</v>
      </c>
    </row>
    <row r="90" spans="1:14" x14ac:dyDescent="0.25">
      <c r="A90" s="144" t="s">
        <v>60</v>
      </c>
      <c r="B90" s="41">
        <v>36.996135116359596</v>
      </c>
      <c r="C90" s="41">
        <v>35.511163585950904</v>
      </c>
      <c r="D90" s="41">
        <v>72.507298702311601</v>
      </c>
      <c r="E90" s="41">
        <v>16.498202574592298</v>
      </c>
      <c r="F90" s="41">
        <v>10.994498723094999</v>
      </c>
      <c r="G90" s="40">
        <v>78.857081208080103</v>
      </c>
      <c r="H90" s="95">
        <v>13.3858840895867</v>
      </c>
      <c r="I90" s="95">
        <v>52.192691295527894</v>
      </c>
      <c r="J90" s="95">
        <v>32.377069021820198</v>
      </c>
      <c r="K90" s="101">
        <v>56.985133650348594</v>
      </c>
      <c r="L90" s="101">
        <v>35.878280315550199</v>
      </c>
      <c r="M90" s="89">
        <v>7.1365860341012501</v>
      </c>
      <c r="N90" s="154">
        <v>30.336559075045997</v>
      </c>
    </row>
    <row r="91" spans="1:14" x14ac:dyDescent="0.25">
      <c r="A91" s="145" t="s">
        <v>63</v>
      </c>
      <c r="B91" s="41">
        <v>48.134523894368407</v>
      </c>
      <c r="C91" s="41">
        <v>22.713812945000601</v>
      </c>
      <c r="D91" s="41">
        <v>70.848336839370404</v>
      </c>
      <c r="E91" s="41">
        <v>21.3621867574685</v>
      </c>
      <c r="F91" s="41">
        <v>7.78947640315981</v>
      </c>
      <c r="G91" s="42">
        <v>76.048263912892111</v>
      </c>
      <c r="H91" s="96">
        <v>22.868547475711903</v>
      </c>
      <c r="I91" s="96">
        <v>67.041653544873</v>
      </c>
      <c r="J91" s="96">
        <v>37.053671332065797</v>
      </c>
      <c r="K91" s="102">
        <v>53.752374427404</v>
      </c>
      <c r="L91" s="102">
        <v>37.411772006360899</v>
      </c>
      <c r="M91" s="90">
        <v>8.8358535662340003</v>
      </c>
      <c r="N91" s="120">
        <v>34.6450814300864</v>
      </c>
    </row>
    <row r="92" spans="1:14" x14ac:dyDescent="0.25">
      <c r="A92" s="144" t="s">
        <v>65</v>
      </c>
      <c r="B92" s="41">
        <v>36.843997162788497</v>
      </c>
      <c r="C92" s="41">
        <v>28.001974147528902</v>
      </c>
      <c r="D92" s="41">
        <v>64.845971310317196</v>
      </c>
      <c r="E92" s="41">
        <v>21.738195442316197</v>
      </c>
      <c r="F92" s="41">
        <v>13.4158332473664</v>
      </c>
      <c r="G92" s="42">
        <v>71.2155815746206</v>
      </c>
      <c r="H92" s="96" t="s">
        <v>110</v>
      </c>
      <c r="I92" s="96" t="s">
        <v>110</v>
      </c>
      <c r="J92" s="96" t="s">
        <v>110</v>
      </c>
      <c r="K92" s="102">
        <v>53.399247443348507</v>
      </c>
      <c r="L92" s="102">
        <v>42.610657612118601</v>
      </c>
      <c r="M92" s="90">
        <v>3.9900949445330802</v>
      </c>
      <c r="N92" s="120">
        <v>34.233626965293702</v>
      </c>
    </row>
    <row r="93" spans="1:14" x14ac:dyDescent="0.25">
      <c r="A93" s="145" t="s">
        <v>111</v>
      </c>
      <c r="B93" s="41">
        <v>22.562448375256899</v>
      </c>
      <c r="C93" s="41">
        <v>28.124507737499499</v>
      </c>
      <c r="D93" s="41">
        <v>50.686956112756299</v>
      </c>
      <c r="E93" s="41">
        <v>28.382946048594601</v>
      </c>
      <c r="F93" s="41">
        <v>20.930097838648901</v>
      </c>
      <c r="G93" s="42">
        <v>56.508397645236798</v>
      </c>
      <c r="H93" s="96" t="s">
        <v>110</v>
      </c>
      <c r="I93" s="96" t="s">
        <v>110</v>
      </c>
      <c r="J93" s="96" t="s">
        <v>110</v>
      </c>
      <c r="K93" s="102" t="s">
        <v>110</v>
      </c>
      <c r="L93" s="102" t="s">
        <v>110</v>
      </c>
      <c r="M93" s="90" t="s">
        <v>110</v>
      </c>
      <c r="N93" s="120">
        <v>28.639990607670001</v>
      </c>
    </row>
    <row r="94" spans="1:14" x14ac:dyDescent="0.25">
      <c r="A94" s="145" t="s">
        <v>112</v>
      </c>
      <c r="B94" s="41">
        <v>43.266779374296704</v>
      </c>
      <c r="C94" s="41">
        <v>24.627608268173798</v>
      </c>
      <c r="D94" s="41">
        <v>67.89438764247069</v>
      </c>
      <c r="E94" s="41">
        <v>24.433516988753102</v>
      </c>
      <c r="F94" s="41">
        <v>7.6720953687764899</v>
      </c>
      <c r="G94" s="42">
        <v>76.203171839847101</v>
      </c>
      <c r="H94" s="96">
        <v>30.560375603040502</v>
      </c>
      <c r="I94" s="96">
        <v>70.319325896623894</v>
      </c>
      <c r="J94" s="96">
        <v>45.096795798966099</v>
      </c>
      <c r="K94" s="102">
        <v>54.8661370367643</v>
      </c>
      <c r="L94" s="102">
        <v>36.742682905073003</v>
      </c>
      <c r="M94" s="90">
        <v>8.3911800581623197</v>
      </c>
      <c r="N94" s="120">
        <v>32.4707211522975</v>
      </c>
    </row>
    <row r="95" spans="1:14" x14ac:dyDescent="0.25">
      <c r="A95" s="145" t="s">
        <v>69</v>
      </c>
      <c r="B95" s="41" t="s">
        <v>110</v>
      </c>
      <c r="C95" s="41" t="s">
        <v>110</v>
      </c>
      <c r="D95" s="41" t="s">
        <v>110</v>
      </c>
      <c r="E95" s="41" t="s">
        <v>110</v>
      </c>
      <c r="F95" s="41" t="s">
        <v>110</v>
      </c>
      <c r="G95" s="42" t="s">
        <v>110</v>
      </c>
      <c r="H95" s="96" t="s">
        <v>110</v>
      </c>
      <c r="I95" s="96" t="s">
        <v>110</v>
      </c>
      <c r="J95" s="96" t="s">
        <v>110</v>
      </c>
      <c r="K95" s="102" t="s">
        <v>110</v>
      </c>
      <c r="L95" s="102" t="s">
        <v>110</v>
      </c>
      <c r="M95" s="90" t="s">
        <v>110</v>
      </c>
      <c r="N95" s="120">
        <v>31.243109445041</v>
      </c>
    </row>
    <row r="96" spans="1:14" x14ac:dyDescent="0.25">
      <c r="A96" s="146" t="s">
        <v>146</v>
      </c>
      <c r="B96" s="47" t="s">
        <v>110</v>
      </c>
      <c r="C96" s="47" t="s">
        <v>110</v>
      </c>
      <c r="D96" s="47" t="s">
        <v>110</v>
      </c>
      <c r="E96" s="47" t="s">
        <v>110</v>
      </c>
      <c r="F96" s="47" t="s">
        <v>110</v>
      </c>
      <c r="G96" s="48" t="s">
        <v>110</v>
      </c>
      <c r="H96" s="98" t="s">
        <v>110</v>
      </c>
      <c r="I96" s="98" t="s">
        <v>110</v>
      </c>
      <c r="J96" s="98" t="s">
        <v>110</v>
      </c>
      <c r="K96" s="104" t="s">
        <v>110</v>
      </c>
      <c r="L96" s="104" t="s">
        <v>110</v>
      </c>
      <c r="M96" s="92" t="s">
        <v>110</v>
      </c>
      <c r="N96" s="155">
        <v>36.112035889620195</v>
      </c>
    </row>
    <row r="97" spans="1:14" x14ac:dyDescent="0.25">
      <c r="A97" s="145" t="s">
        <v>74</v>
      </c>
      <c r="B97" s="41">
        <v>36.823323531556795</v>
      </c>
      <c r="C97" s="41">
        <v>39.5249716436375</v>
      </c>
      <c r="D97" s="41">
        <v>76.348295175194195</v>
      </c>
      <c r="E97" s="41">
        <v>14.240129717381301</v>
      </c>
      <c r="F97" s="41">
        <v>9.4115751074246692</v>
      </c>
      <c r="G97" s="42">
        <v>80.644324596909414</v>
      </c>
      <c r="H97" s="96" t="s">
        <v>110</v>
      </c>
      <c r="I97" s="96" t="s">
        <v>110</v>
      </c>
      <c r="J97" s="96" t="s">
        <v>110</v>
      </c>
      <c r="K97" s="90">
        <v>59.094502878164697</v>
      </c>
      <c r="L97" s="90">
        <v>29.980343217813601</v>
      </c>
      <c r="M97" s="90">
        <v>10.9251539040218</v>
      </c>
      <c r="N97" s="120">
        <v>30.6728784534724</v>
      </c>
    </row>
    <row r="98" spans="1:14" x14ac:dyDescent="0.25">
      <c r="A98" s="145" t="s">
        <v>77</v>
      </c>
      <c r="B98" s="41">
        <v>44.877775888406894</v>
      </c>
      <c r="C98" s="41">
        <v>27.6501557618707</v>
      </c>
      <c r="D98" s="41">
        <v>72.527931650277196</v>
      </c>
      <c r="E98" s="41">
        <v>19.283752692104901</v>
      </c>
      <c r="F98" s="41">
        <v>8.1883156576189098</v>
      </c>
      <c r="G98" s="42">
        <v>78.483281339145606</v>
      </c>
      <c r="H98" s="96">
        <v>18.778421159949598</v>
      </c>
      <c r="I98" s="96">
        <v>59.300571616059202</v>
      </c>
      <c r="J98" s="96">
        <v>34.2452230677793</v>
      </c>
      <c r="K98" s="90">
        <v>56.869944939453802</v>
      </c>
      <c r="L98" s="90">
        <v>35.0817672758036</v>
      </c>
      <c r="M98" s="90">
        <v>8.0482877847421097</v>
      </c>
      <c r="N98" s="120">
        <v>32.644520020478694</v>
      </c>
    </row>
    <row r="99" spans="1:14" ht="15.75" thickBot="1" x14ac:dyDescent="0.3">
      <c r="A99" s="147" t="s">
        <v>80</v>
      </c>
      <c r="B99" s="44">
        <v>37.044362769164501</v>
      </c>
      <c r="C99" s="44">
        <v>32.3081493915804</v>
      </c>
      <c r="D99" s="44">
        <v>69.352512160745206</v>
      </c>
      <c r="E99" s="44">
        <v>18.284996145758402</v>
      </c>
      <c r="F99" s="44">
        <v>12.362491693496001</v>
      </c>
      <c r="G99" s="45">
        <v>74.563592269958804</v>
      </c>
      <c r="H99" s="97">
        <v>19.051687303740099</v>
      </c>
      <c r="I99" s="97">
        <v>55.5653252461967</v>
      </c>
      <c r="J99" s="97">
        <v>36.0375043664638</v>
      </c>
      <c r="K99" s="91">
        <v>51.143663575626206</v>
      </c>
      <c r="L99" s="91">
        <v>40.9075145093733</v>
      </c>
      <c r="M99" s="91">
        <v>7.9488219149996802</v>
      </c>
      <c r="N99" s="121">
        <v>32.183372361540599</v>
      </c>
    </row>
    <row r="100" spans="1:14" x14ac:dyDescent="0.25">
      <c r="A100" s="148" t="s">
        <v>114</v>
      </c>
      <c r="B100" s="39" t="s">
        <v>110</v>
      </c>
      <c r="C100" s="39" t="s">
        <v>110</v>
      </c>
      <c r="D100" s="39" t="s">
        <v>110</v>
      </c>
      <c r="E100" s="39" t="s">
        <v>110</v>
      </c>
      <c r="F100" s="39" t="s">
        <v>110</v>
      </c>
      <c r="G100" s="40" t="s">
        <v>110</v>
      </c>
      <c r="H100" s="95" t="s">
        <v>110</v>
      </c>
      <c r="I100" s="95" t="s">
        <v>110</v>
      </c>
      <c r="J100" s="95" t="s">
        <v>110</v>
      </c>
      <c r="K100" s="101" t="s">
        <v>110</v>
      </c>
      <c r="L100" s="101" t="s">
        <v>110</v>
      </c>
      <c r="M100" s="89" t="s">
        <v>110</v>
      </c>
      <c r="N100" s="154">
        <v>35.465725106172897</v>
      </c>
    </row>
    <row r="101" spans="1:14" x14ac:dyDescent="0.25">
      <c r="A101" s="149" t="s">
        <v>115</v>
      </c>
      <c r="B101" s="41">
        <v>37.550300181028604</v>
      </c>
      <c r="C101" s="41">
        <v>26.296009541780702</v>
      </c>
      <c r="D101" s="41">
        <v>63.846309722809096</v>
      </c>
      <c r="E101" s="41">
        <v>20.156194482065601</v>
      </c>
      <c r="F101" s="41">
        <v>15.997495795125399</v>
      </c>
      <c r="G101" s="42">
        <v>68.4939269722163</v>
      </c>
      <c r="H101" s="96" t="s">
        <v>110</v>
      </c>
      <c r="I101" s="96" t="s">
        <v>110</v>
      </c>
      <c r="J101" s="96" t="s">
        <v>110</v>
      </c>
      <c r="K101" s="102" t="s">
        <v>110</v>
      </c>
      <c r="L101" s="102" t="s">
        <v>110</v>
      </c>
      <c r="M101" s="90" t="s">
        <v>110</v>
      </c>
      <c r="N101" s="120">
        <v>34.384972950209601</v>
      </c>
    </row>
    <row r="102" spans="1:14" x14ac:dyDescent="0.25">
      <c r="A102" s="149" t="s">
        <v>116</v>
      </c>
      <c r="B102" s="41">
        <v>32.378264941932798</v>
      </c>
      <c r="C102" s="41">
        <v>35.931317820231904</v>
      </c>
      <c r="D102" s="41">
        <v>68.309582762164794</v>
      </c>
      <c r="E102" s="41">
        <v>22.589976162491602</v>
      </c>
      <c r="F102" s="41">
        <v>9.1004410753437401</v>
      </c>
      <c r="G102" s="42">
        <v>75.794627464014198</v>
      </c>
      <c r="H102" s="96">
        <v>19.5873503034402</v>
      </c>
      <c r="I102" s="96">
        <v>62.699934340093101</v>
      </c>
      <c r="J102" s="96">
        <v>42.239154671098007</v>
      </c>
      <c r="K102" s="102">
        <v>47.488098016066999</v>
      </c>
      <c r="L102" s="102">
        <v>46.906220791830599</v>
      </c>
      <c r="M102" s="90">
        <v>5.6056811921022804</v>
      </c>
      <c r="N102" s="120">
        <v>29.565169197605901</v>
      </c>
    </row>
    <row r="103" spans="1:14" x14ac:dyDescent="0.25">
      <c r="A103" s="149" t="s">
        <v>117</v>
      </c>
      <c r="B103" s="41">
        <v>41.069794311154901</v>
      </c>
      <c r="C103" s="41">
        <v>30.3574483899272</v>
      </c>
      <c r="D103" s="41">
        <v>71.427242701081809</v>
      </c>
      <c r="E103" s="41">
        <v>17.889019490516599</v>
      </c>
      <c r="F103" s="41">
        <v>10.683737808399801</v>
      </c>
      <c r="G103" s="42">
        <v>76.684957798043897</v>
      </c>
      <c r="H103" s="96">
        <v>21.195494341239002</v>
      </c>
      <c r="I103" s="96">
        <v>55.423002628376402</v>
      </c>
      <c r="J103" s="96">
        <v>35.7468230501728</v>
      </c>
      <c r="K103" s="102">
        <v>55.897990308153503</v>
      </c>
      <c r="L103" s="102">
        <v>35.360094399535896</v>
      </c>
      <c r="M103" s="90">
        <v>8.7419152923114005</v>
      </c>
      <c r="N103" s="120">
        <v>32.662870147616999</v>
      </c>
    </row>
    <row r="104" spans="1:14" ht="15.75" thickBot="1" x14ac:dyDescent="0.3">
      <c r="A104" s="150" t="s">
        <v>118</v>
      </c>
      <c r="B104" s="47">
        <v>52.181679167743098</v>
      </c>
      <c r="C104" s="47">
        <v>24.348204425041303</v>
      </c>
      <c r="D104" s="47">
        <v>76.5298835927845</v>
      </c>
      <c r="E104" s="47">
        <v>17.538842580196199</v>
      </c>
      <c r="F104" s="47">
        <v>5.9312738270177601</v>
      </c>
      <c r="G104" s="48">
        <v>82.016089372674998</v>
      </c>
      <c r="H104" s="98">
        <v>15.453753245398101</v>
      </c>
      <c r="I104" s="98">
        <v>58.687621253926906</v>
      </c>
      <c r="J104" s="98">
        <v>29.232120992745799</v>
      </c>
      <c r="K104" s="104">
        <v>60.5083837808033</v>
      </c>
      <c r="L104" s="104">
        <v>31.357492250497302</v>
      </c>
      <c r="M104" s="92">
        <v>8.1341239687001305</v>
      </c>
      <c r="N104" s="155">
        <v>33.474327207048702</v>
      </c>
    </row>
    <row r="105" spans="1:14" x14ac:dyDescent="0.25">
      <c r="A105" s="151" t="s">
        <v>119</v>
      </c>
      <c r="B105" s="50" t="s">
        <v>110</v>
      </c>
      <c r="C105" s="50" t="s">
        <v>110</v>
      </c>
      <c r="D105" s="50" t="s">
        <v>110</v>
      </c>
      <c r="E105" s="50" t="s">
        <v>110</v>
      </c>
      <c r="F105" s="50" t="s">
        <v>110</v>
      </c>
      <c r="G105" s="51" t="s">
        <v>110</v>
      </c>
      <c r="H105" s="99" t="s">
        <v>110</v>
      </c>
      <c r="I105" s="99" t="s">
        <v>110</v>
      </c>
      <c r="J105" s="99" t="s">
        <v>110</v>
      </c>
      <c r="K105" s="105" t="s">
        <v>110</v>
      </c>
      <c r="L105" s="105" t="s">
        <v>110</v>
      </c>
      <c r="M105" s="93" t="s">
        <v>110</v>
      </c>
      <c r="N105" s="156">
        <v>17.253572398096502</v>
      </c>
    </row>
    <row r="106" spans="1:14" x14ac:dyDescent="0.25">
      <c r="A106" s="145" t="s">
        <v>120</v>
      </c>
      <c r="B106" s="41" t="s">
        <v>110</v>
      </c>
      <c r="C106" s="41" t="s">
        <v>110</v>
      </c>
      <c r="D106" s="41" t="s">
        <v>110</v>
      </c>
      <c r="E106" s="41" t="s">
        <v>110</v>
      </c>
      <c r="F106" s="41" t="s">
        <v>110</v>
      </c>
      <c r="G106" s="42" t="s">
        <v>110</v>
      </c>
      <c r="H106" s="96" t="s">
        <v>110</v>
      </c>
      <c r="I106" s="96" t="s">
        <v>110</v>
      </c>
      <c r="J106" s="96" t="s">
        <v>110</v>
      </c>
      <c r="K106" s="102" t="s">
        <v>110</v>
      </c>
      <c r="L106" s="102" t="s">
        <v>110</v>
      </c>
      <c r="M106" s="90" t="s">
        <v>110</v>
      </c>
      <c r="N106" s="120">
        <v>7.0202663863752104</v>
      </c>
    </row>
    <row r="107" spans="1:14" x14ac:dyDescent="0.25">
      <c r="A107" s="145" t="s">
        <v>121</v>
      </c>
      <c r="B107" s="41">
        <v>12.601011016875001</v>
      </c>
      <c r="C107" s="41">
        <v>38.443170367283393</v>
      </c>
      <c r="D107" s="41">
        <v>51.044181384158399</v>
      </c>
      <c r="E107" s="41">
        <v>35.012769936654799</v>
      </c>
      <c r="F107" s="41">
        <v>13.9430486791868</v>
      </c>
      <c r="G107" s="42">
        <v>58.766039720709202</v>
      </c>
      <c r="H107" s="96" t="s">
        <v>110</v>
      </c>
      <c r="I107" s="96" t="s">
        <v>110</v>
      </c>
      <c r="J107" s="96" t="s">
        <v>110</v>
      </c>
      <c r="K107" s="102">
        <v>29.262379324326201</v>
      </c>
      <c r="L107" s="102">
        <v>47.106745327901194</v>
      </c>
      <c r="M107" s="90">
        <v>23.630875347772498</v>
      </c>
      <c r="N107" s="120">
        <v>23.7947059984246</v>
      </c>
    </row>
    <row r="108" spans="1:14" x14ac:dyDescent="0.25">
      <c r="A108" s="145" t="s">
        <v>122</v>
      </c>
      <c r="B108" s="41">
        <v>14.3270309323975</v>
      </c>
      <c r="C108" s="41">
        <v>48.028018256237601</v>
      </c>
      <c r="D108" s="41">
        <v>62.355049188635</v>
      </c>
      <c r="E108" s="41">
        <v>17.3413289570254</v>
      </c>
      <c r="F108" s="41">
        <v>20.303621854339497</v>
      </c>
      <c r="G108" s="42">
        <v>67.89178307830511</v>
      </c>
      <c r="H108" s="96" t="s">
        <v>110</v>
      </c>
      <c r="I108" s="96" t="s">
        <v>110</v>
      </c>
      <c r="J108" s="96" t="s">
        <v>110</v>
      </c>
      <c r="K108" s="102" t="s">
        <v>110</v>
      </c>
      <c r="L108" s="102" t="s">
        <v>110</v>
      </c>
      <c r="M108" s="90" t="s">
        <v>110</v>
      </c>
      <c r="N108" s="120">
        <v>26.260606549721704</v>
      </c>
    </row>
    <row r="109" spans="1:14" x14ac:dyDescent="0.25">
      <c r="A109" s="145" t="s">
        <v>123</v>
      </c>
      <c r="B109" s="41" t="s">
        <v>110</v>
      </c>
      <c r="C109" s="41" t="s">
        <v>110</v>
      </c>
      <c r="D109" s="41" t="s">
        <v>110</v>
      </c>
      <c r="E109" s="41" t="s">
        <v>110</v>
      </c>
      <c r="F109" s="41" t="s">
        <v>110</v>
      </c>
      <c r="G109" s="42" t="s">
        <v>110</v>
      </c>
      <c r="H109" s="96" t="s">
        <v>110</v>
      </c>
      <c r="I109" s="96" t="s">
        <v>110</v>
      </c>
      <c r="J109" s="96" t="s">
        <v>110</v>
      </c>
      <c r="K109" s="102" t="s">
        <v>110</v>
      </c>
      <c r="L109" s="102" t="s">
        <v>110</v>
      </c>
      <c r="M109" s="90" t="s">
        <v>110</v>
      </c>
      <c r="N109" s="120">
        <v>13.467415596347601</v>
      </c>
    </row>
    <row r="110" spans="1:14" ht="15.75" thickBot="1" x14ac:dyDescent="0.3">
      <c r="A110" s="146" t="s">
        <v>124</v>
      </c>
      <c r="B110" s="47" t="s">
        <v>110</v>
      </c>
      <c r="C110" s="47" t="s">
        <v>110</v>
      </c>
      <c r="D110" s="47" t="s">
        <v>110</v>
      </c>
      <c r="E110" s="47" t="s">
        <v>110</v>
      </c>
      <c r="F110" s="47" t="s">
        <v>110</v>
      </c>
      <c r="G110" s="48" t="s">
        <v>110</v>
      </c>
      <c r="H110" s="98" t="s">
        <v>110</v>
      </c>
      <c r="I110" s="98" t="s">
        <v>110</v>
      </c>
      <c r="J110" s="98" t="s">
        <v>110</v>
      </c>
      <c r="K110" s="104" t="s">
        <v>110</v>
      </c>
      <c r="L110" s="104" t="s">
        <v>110</v>
      </c>
      <c r="M110" s="92" t="s">
        <v>110</v>
      </c>
      <c r="N110" s="155">
        <v>21.341162869796403</v>
      </c>
    </row>
    <row r="111" spans="1:14" x14ac:dyDescent="0.25">
      <c r="A111" s="152" t="s">
        <v>125</v>
      </c>
      <c r="B111" s="50">
        <v>44.926569366207204</v>
      </c>
      <c r="C111" s="50">
        <v>27.926449478525601</v>
      </c>
      <c r="D111" s="50">
        <v>72.853018844733</v>
      </c>
      <c r="E111" s="50">
        <v>19.172508556195702</v>
      </c>
      <c r="F111" s="50">
        <v>7.9744725990718903</v>
      </c>
      <c r="G111" s="51">
        <v>78.399669391676895</v>
      </c>
      <c r="H111" s="99">
        <v>19.293097938909902</v>
      </c>
      <c r="I111" s="99">
        <v>59.640767856014698</v>
      </c>
      <c r="J111" s="99">
        <v>34.772486953773402</v>
      </c>
      <c r="K111" s="105">
        <v>55.141943975827601</v>
      </c>
      <c r="L111" s="105">
        <v>36.951088606949902</v>
      </c>
      <c r="M111" s="93">
        <v>7.9069674172190298</v>
      </c>
      <c r="N111" s="156">
        <v>32.9422982391727</v>
      </c>
    </row>
    <row r="112" spans="1:14" x14ac:dyDescent="0.25">
      <c r="A112" s="145" t="s">
        <v>126</v>
      </c>
      <c r="B112" s="41">
        <v>31.710034597694897</v>
      </c>
      <c r="C112" s="41">
        <v>31.9344191525601</v>
      </c>
      <c r="D112" s="41">
        <v>63.644453750254904</v>
      </c>
      <c r="E112" s="41">
        <v>19.641954410983601</v>
      </c>
      <c r="F112" s="41">
        <v>16.7135918387612</v>
      </c>
      <c r="G112" s="42">
        <v>71.482366311398607</v>
      </c>
      <c r="H112" s="96" t="s">
        <v>110</v>
      </c>
      <c r="I112" s="96" t="s">
        <v>110</v>
      </c>
      <c r="J112" s="96" t="s">
        <v>110</v>
      </c>
      <c r="K112" s="102">
        <v>56.6629683676884</v>
      </c>
      <c r="L112" s="102">
        <v>35.254784288516703</v>
      </c>
      <c r="M112" s="90">
        <v>8.0822473437951707</v>
      </c>
      <c r="N112" s="120">
        <v>30.704377147305301</v>
      </c>
    </row>
    <row r="113" spans="1:15" x14ac:dyDescent="0.25">
      <c r="A113" s="145" t="s">
        <v>127</v>
      </c>
      <c r="B113" s="41" t="s">
        <v>110</v>
      </c>
      <c r="C113" s="41" t="s">
        <v>110</v>
      </c>
      <c r="D113" s="41" t="s">
        <v>110</v>
      </c>
      <c r="E113" s="41" t="s">
        <v>110</v>
      </c>
      <c r="F113" s="41" t="s">
        <v>110</v>
      </c>
      <c r="G113" s="42">
        <v>75.565280343477099</v>
      </c>
      <c r="H113" s="96" t="s">
        <v>110</v>
      </c>
      <c r="I113" s="96" t="s">
        <v>110</v>
      </c>
      <c r="J113" s="96" t="s">
        <v>110</v>
      </c>
      <c r="K113" s="102" t="s">
        <v>110</v>
      </c>
      <c r="L113" s="102" t="s">
        <v>110</v>
      </c>
      <c r="M113" s="90" t="s">
        <v>110</v>
      </c>
      <c r="N113" s="120">
        <v>27.930638418842101</v>
      </c>
    </row>
    <row r="114" spans="1:15" ht="15.75" thickBot="1" x14ac:dyDescent="0.3">
      <c r="A114" s="147" t="s">
        <v>128</v>
      </c>
      <c r="B114" s="44" t="s">
        <v>110</v>
      </c>
      <c r="C114" s="44" t="s">
        <v>110</v>
      </c>
      <c r="D114" s="44" t="s">
        <v>110</v>
      </c>
      <c r="E114" s="44" t="s">
        <v>110</v>
      </c>
      <c r="F114" s="44" t="s">
        <v>110</v>
      </c>
      <c r="G114" s="45" t="s">
        <v>110</v>
      </c>
      <c r="H114" s="97" t="s">
        <v>110</v>
      </c>
      <c r="I114" s="97" t="s">
        <v>110</v>
      </c>
      <c r="J114" s="97" t="s">
        <v>110</v>
      </c>
      <c r="K114" s="103" t="s">
        <v>110</v>
      </c>
      <c r="L114" s="103" t="s">
        <v>110</v>
      </c>
      <c r="M114" s="91" t="s">
        <v>110</v>
      </c>
      <c r="N114" s="121">
        <v>29.448501194771598</v>
      </c>
    </row>
    <row r="115" spans="1:15" x14ac:dyDescent="0.25">
      <c r="A115" s="148" t="s">
        <v>129</v>
      </c>
      <c r="B115" s="39">
        <v>34.805285615790204</v>
      </c>
      <c r="C115" s="39">
        <v>36.768938062275197</v>
      </c>
      <c r="D115" s="39">
        <v>71.574223678064797</v>
      </c>
      <c r="E115" s="39">
        <v>21.455555012917003</v>
      </c>
      <c r="F115" s="39">
        <v>6.9702213090177993</v>
      </c>
      <c r="G115" s="40">
        <v>79.791496924673396</v>
      </c>
      <c r="H115" s="95">
        <v>17.498779175949</v>
      </c>
      <c r="I115" s="95">
        <v>60.722475499604499</v>
      </c>
      <c r="J115" s="95">
        <v>39.674903165545999</v>
      </c>
      <c r="K115" s="101">
        <v>50.4852087850457</v>
      </c>
      <c r="L115" s="101">
        <v>47.181456984520295</v>
      </c>
      <c r="M115" s="89">
        <v>2.3333342304345801</v>
      </c>
      <c r="N115" s="154">
        <v>29.547674402476698</v>
      </c>
    </row>
    <row r="116" spans="1:15" x14ac:dyDescent="0.25">
      <c r="A116" s="149" t="s">
        <v>130</v>
      </c>
      <c r="B116" s="39">
        <v>49.714154859244196</v>
      </c>
      <c r="C116" s="39">
        <v>25.715386273725898</v>
      </c>
      <c r="D116" s="39">
        <v>75.429541132969902</v>
      </c>
      <c r="E116" s="39">
        <v>16.632859873906298</v>
      </c>
      <c r="F116" s="39">
        <v>7.9375989931238005</v>
      </c>
      <c r="G116" s="40">
        <v>81.947791317995609</v>
      </c>
      <c r="H116" s="95">
        <v>16.402066630919702</v>
      </c>
      <c r="I116" s="95">
        <v>59.310334664460001</v>
      </c>
      <c r="J116" s="95">
        <v>31.096476952604799</v>
      </c>
      <c r="K116" s="101">
        <v>57.638016996309595</v>
      </c>
      <c r="L116" s="101">
        <v>33.396008561455801</v>
      </c>
      <c r="M116" s="89">
        <v>8.96597444223476</v>
      </c>
      <c r="N116" s="154">
        <v>33.817229164319102</v>
      </c>
    </row>
    <row r="117" spans="1:15" x14ac:dyDescent="0.25">
      <c r="A117" s="149" t="s">
        <v>131</v>
      </c>
      <c r="B117" s="39">
        <v>49.9551852177961</v>
      </c>
      <c r="C117" s="39">
        <v>25.425917847914999</v>
      </c>
      <c r="D117" s="39">
        <v>75.381103065711301</v>
      </c>
      <c r="E117" s="39">
        <v>17.4827943735005</v>
      </c>
      <c r="F117" s="39">
        <v>7.1361025607884798</v>
      </c>
      <c r="G117" s="40">
        <v>80.707521511865394</v>
      </c>
      <c r="H117" s="95" t="s">
        <v>110</v>
      </c>
      <c r="I117" s="95" t="s">
        <v>110</v>
      </c>
      <c r="J117" s="95" t="s">
        <v>110</v>
      </c>
      <c r="K117" s="101">
        <v>59.498070015807798</v>
      </c>
      <c r="L117" s="101">
        <v>28.675531607398899</v>
      </c>
      <c r="M117" s="89">
        <v>11.826398376792801</v>
      </c>
      <c r="N117" s="154">
        <v>34.231279954260501</v>
      </c>
    </row>
    <row r="118" spans="1:15" x14ac:dyDescent="0.25">
      <c r="A118" s="149" t="s">
        <v>132</v>
      </c>
      <c r="B118" s="39">
        <v>48.291548965933103</v>
      </c>
      <c r="C118" s="39">
        <v>24.3826239209154</v>
      </c>
      <c r="D118" s="39">
        <v>72.674172886848694</v>
      </c>
      <c r="E118" s="39">
        <v>21.8710442006135</v>
      </c>
      <c r="F118" s="39">
        <v>5.4547829125379401</v>
      </c>
      <c r="G118" s="40">
        <v>77.084116340663996</v>
      </c>
      <c r="H118" s="95" t="s">
        <v>110</v>
      </c>
      <c r="I118" s="95" t="s">
        <v>110</v>
      </c>
      <c r="J118" s="95" t="s">
        <v>110</v>
      </c>
      <c r="K118" s="101">
        <v>60.417354041441598</v>
      </c>
      <c r="L118" s="101">
        <v>30.013579625741301</v>
      </c>
      <c r="M118" s="89">
        <v>9.5690663328166501</v>
      </c>
      <c r="N118" s="154">
        <v>34.125389725129303</v>
      </c>
    </row>
    <row r="119" spans="1:15" x14ac:dyDescent="0.25">
      <c r="A119" s="149" t="s">
        <v>133</v>
      </c>
      <c r="B119" s="39">
        <v>34.752645288491699</v>
      </c>
      <c r="C119" s="39">
        <v>31.207981556577899</v>
      </c>
      <c r="D119" s="39">
        <v>65.960626845069498</v>
      </c>
      <c r="E119" s="39">
        <v>19.306167535604303</v>
      </c>
      <c r="F119" s="39">
        <v>14.733205619325899</v>
      </c>
      <c r="G119" s="40">
        <v>68.419814628133693</v>
      </c>
      <c r="H119" s="95" t="s">
        <v>110</v>
      </c>
      <c r="I119" s="95" t="s">
        <v>110</v>
      </c>
      <c r="J119" s="95" t="s">
        <v>110</v>
      </c>
      <c r="K119" s="101">
        <v>50.716662614010104</v>
      </c>
      <c r="L119" s="101">
        <v>39.595880247234604</v>
      </c>
      <c r="M119" s="89">
        <v>9.6874571387556898</v>
      </c>
      <c r="N119" s="154">
        <v>31.614246617426502</v>
      </c>
    </row>
    <row r="120" spans="1:15" x14ac:dyDescent="0.25">
      <c r="A120" s="146" t="s">
        <v>134</v>
      </c>
      <c r="B120" s="47" t="s">
        <v>110</v>
      </c>
      <c r="C120" s="47" t="s">
        <v>110</v>
      </c>
      <c r="D120" s="47" t="s">
        <v>110</v>
      </c>
      <c r="E120" s="47" t="s">
        <v>110</v>
      </c>
      <c r="F120" s="47" t="s">
        <v>110</v>
      </c>
      <c r="G120" s="48" t="s">
        <v>110</v>
      </c>
      <c r="H120" s="98" t="s">
        <v>110</v>
      </c>
      <c r="I120" s="98" t="s">
        <v>110</v>
      </c>
      <c r="J120" s="98" t="s">
        <v>110</v>
      </c>
      <c r="K120" s="104" t="s">
        <v>110</v>
      </c>
      <c r="L120" s="104" t="s">
        <v>110</v>
      </c>
      <c r="M120" s="92" t="s">
        <v>110</v>
      </c>
      <c r="N120" s="155">
        <v>31.145999899244199</v>
      </c>
    </row>
    <row r="121" spans="1:15" x14ac:dyDescent="0.25">
      <c r="A121" s="60" t="s">
        <v>135</v>
      </c>
      <c r="B121" s="56"/>
      <c r="C121" s="56"/>
      <c r="D121" s="56"/>
      <c r="E121" s="56"/>
      <c r="F121" s="56"/>
      <c r="G121" s="56"/>
      <c r="H121" s="56"/>
      <c r="I121" s="56"/>
      <c r="J121" s="56"/>
    </row>
    <row r="122" spans="1:15" x14ac:dyDescent="0.25">
      <c r="A122" s="61" t="s">
        <v>136</v>
      </c>
      <c r="B122" s="58"/>
      <c r="C122" s="58"/>
      <c r="D122" s="58"/>
      <c r="E122" s="58"/>
      <c r="F122" s="58"/>
      <c r="G122" s="58"/>
      <c r="H122" s="58"/>
      <c r="I122" s="58"/>
      <c r="J122" s="58"/>
    </row>
    <row r="124" spans="1:15" ht="17.25" x14ac:dyDescent="0.25">
      <c r="A124" s="122" t="s">
        <v>137</v>
      </c>
    </row>
    <row r="126" spans="1:15" ht="31.5" customHeight="1" thickBot="1" x14ac:dyDescent="0.3">
      <c r="A126" s="157" t="s">
        <v>96</v>
      </c>
      <c r="B126" s="158" t="s">
        <v>138</v>
      </c>
      <c r="C126" s="158" t="s">
        <v>139</v>
      </c>
      <c r="D126" s="158" t="s">
        <v>140</v>
      </c>
      <c r="E126" s="159" t="s">
        <v>141</v>
      </c>
      <c r="F126" s="159" t="s">
        <v>142</v>
      </c>
      <c r="G126" s="169" t="s">
        <v>143</v>
      </c>
      <c r="H126" s="170" t="s">
        <v>144</v>
      </c>
      <c r="I126"/>
      <c r="J126"/>
      <c r="K126"/>
      <c r="L126"/>
      <c r="M126"/>
      <c r="N126"/>
      <c r="O126"/>
    </row>
    <row r="127" spans="1:15" ht="15.75" thickBot="1" x14ac:dyDescent="0.3">
      <c r="A127" s="143" t="s">
        <v>109</v>
      </c>
      <c r="B127" s="37">
        <v>8.2990039650177092</v>
      </c>
      <c r="C127" s="37">
        <v>7.9274566301020393</v>
      </c>
      <c r="D127" s="37">
        <v>16.2264605951198</v>
      </c>
      <c r="E127" s="38">
        <v>1.03766706560083</v>
      </c>
      <c r="F127" s="38">
        <v>37.426459441767896</v>
      </c>
      <c r="G127" s="38">
        <v>51.561317529852701</v>
      </c>
      <c r="H127" s="163">
        <v>9.9745559627786609</v>
      </c>
      <c r="I127"/>
      <c r="J127"/>
      <c r="K127"/>
      <c r="L127"/>
      <c r="M127"/>
      <c r="N127"/>
      <c r="O127"/>
    </row>
    <row r="128" spans="1:15" x14ac:dyDescent="0.25">
      <c r="A128" s="144" t="s">
        <v>60</v>
      </c>
      <c r="B128" s="39">
        <v>9.9389351437678997</v>
      </c>
      <c r="C128" s="39">
        <v>9.455705593944101</v>
      </c>
      <c r="D128" s="39">
        <v>19.394640737712002</v>
      </c>
      <c r="E128" s="40">
        <v>1.2429354759621198</v>
      </c>
      <c r="F128" s="40">
        <v>39.009755892423804</v>
      </c>
      <c r="G128" s="40">
        <v>49.051474989170707</v>
      </c>
      <c r="H128" s="164">
        <v>10.6958336424437</v>
      </c>
      <c r="I128"/>
      <c r="J128"/>
      <c r="K128"/>
      <c r="L128"/>
      <c r="M128"/>
      <c r="N128"/>
      <c r="O128"/>
    </row>
    <row r="129" spans="1:15" x14ac:dyDescent="0.25">
      <c r="A129" s="145" t="s">
        <v>63</v>
      </c>
      <c r="B129" s="41">
        <v>6.7777889905598805</v>
      </c>
      <c r="C129" s="41">
        <v>6.4440404137089597</v>
      </c>
      <c r="D129" s="41">
        <v>13.221829404268799</v>
      </c>
      <c r="E129" s="42">
        <v>0.75754770566096297</v>
      </c>
      <c r="F129" s="42">
        <v>35.414307217447003</v>
      </c>
      <c r="G129" s="42">
        <v>54.805941654118108</v>
      </c>
      <c r="H129" s="165">
        <v>9.0222034227739805</v>
      </c>
      <c r="I129"/>
      <c r="J129"/>
      <c r="K129"/>
      <c r="L129"/>
      <c r="M129"/>
      <c r="N129"/>
      <c r="O129"/>
    </row>
    <row r="130" spans="1:15" x14ac:dyDescent="0.25">
      <c r="A130" s="145" t="s">
        <v>65</v>
      </c>
      <c r="B130" s="41">
        <v>8.7852470405049701</v>
      </c>
      <c r="C130" s="41">
        <v>7.6380149165891504</v>
      </c>
      <c r="D130" s="41">
        <v>16.423261957094102</v>
      </c>
      <c r="E130" s="42" t="s">
        <v>110</v>
      </c>
      <c r="F130" s="42" t="s">
        <v>110</v>
      </c>
      <c r="G130" s="42" t="s">
        <v>110</v>
      </c>
      <c r="H130" s="165" t="s">
        <v>110</v>
      </c>
      <c r="I130"/>
      <c r="J130"/>
      <c r="K130"/>
      <c r="L130"/>
      <c r="M130"/>
      <c r="N130"/>
      <c r="O130"/>
    </row>
    <row r="131" spans="1:15" x14ac:dyDescent="0.25">
      <c r="A131" s="145" t="s">
        <v>111</v>
      </c>
      <c r="B131" s="41">
        <v>5.5011706757660397</v>
      </c>
      <c r="C131" s="41">
        <v>9.3619321209933801</v>
      </c>
      <c r="D131" s="41">
        <v>14.863102796759401</v>
      </c>
      <c r="E131" s="42" t="s">
        <v>110</v>
      </c>
      <c r="F131" s="42" t="s">
        <v>110</v>
      </c>
      <c r="G131" s="42" t="s">
        <v>110</v>
      </c>
      <c r="H131" s="165" t="s">
        <v>110</v>
      </c>
      <c r="I131"/>
      <c r="J131"/>
      <c r="K131"/>
      <c r="L131"/>
      <c r="M131"/>
      <c r="N131"/>
      <c r="O131"/>
    </row>
    <row r="132" spans="1:15" x14ac:dyDescent="0.25">
      <c r="A132" s="145" t="s">
        <v>112</v>
      </c>
      <c r="B132" s="41">
        <v>9.2624502997232891</v>
      </c>
      <c r="C132" s="41">
        <v>8.9790423072667398</v>
      </c>
      <c r="D132" s="41">
        <v>18.241492606990001</v>
      </c>
      <c r="E132" s="42" t="s">
        <v>110</v>
      </c>
      <c r="F132" s="42" t="s">
        <v>110</v>
      </c>
      <c r="G132" s="42" t="s">
        <v>110</v>
      </c>
      <c r="H132" s="165" t="s">
        <v>110</v>
      </c>
      <c r="I132"/>
      <c r="J132"/>
      <c r="K132"/>
      <c r="L132"/>
      <c r="M132"/>
      <c r="N132"/>
      <c r="O132"/>
    </row>
    <row r="133" spans="1:15" x14ac:dyDescent="0.25">
      <c r="A133" s="145" t="s">
        <v>69</v>
      </c>
      <c r="B133" s="41" t="s">
        <v>110</v>
      </c>
      <c r="C133" s="41" t="s">
        <v>110</v>
      </c>
      <c r="D133" s="41" t="s">
        <v>110</v>
      </c>
      <c r="E133" s="42" t="s">
        <v>110</v>
      </c>
      <c r="F133" s="42" t="s">
        <v>110</v>
      </c>
      <c r="G133" s="42" t="s">
        <v>110</v>
      </c>
      <c r="H133" s="165" t="s">
        <v>110</v>
      </c>
      <c r="I133"/>
      <c r="J133"/>
      <c r="K133"/>
      <c r="L133"/>
      <c r="M133"/>
      <c r="N133"/>
      <c r="O133"/>
    </row>
    <row r="134" spans="1:15" x14ac:dyDescent="0.25">
      <c r="A134" s="146" t="s">
        <v>113</v>
      </c>
      <c r="B134" s="47">
        <v>5.5395738255449496</v>
      </c>
      <c r="C134" s="47">
        <v>12.4481098377093</v>
      </c>
      <c r="D134" s="47" t="s">
        <v>110</v>
      </c>
      <c r="E134" s="48" t="s">
        <v>110</v>
      </c>
      <c r="F134" s="48" t="s">
        <v>110</v>
      </c>
      <c r="G134" s="48" t="s">
        <v>110</v>
      </c>
      <c r="H134" s="166" t="s">
        <v>110</v>
      </c>
      <c r="I134"/>
      <c r="J134"/>
      <c r="K134"/>
      <c r="L134"/>
      <c r="M134"/>
      <c r="N134"/>
      <c r="O134"/>
    </row>
    <row r="135" spans="1:15" x14ac:dyDescent="0.25">
      <c r="A135" s="145" t="s">
        <v>74</v>
      </c>
      <c r="B135" s="41">
        <v>5.6417062360047598</v>
      </c>
      <c r="C135" s="41">
        <v>10.460062710027</v>
      </c>
      <c r="D135" s="41">
        <v>16.1017689460318</v>
      </c>
      <c r="E135" s="42" t="s">
        <v>110</v>
      </c>
      <c r="F135" s="42" t="s">
        <v>110</v>
      </c>
      <c r="G135" s="42" t="s">
        <v>110</v>
      </c>
      <c r="H135" s="165" t="s">
        <v>110</v>
      </c>
      <c r="I135"/>
      <c r="J135"/>
      <c r="K135"/>
      <c r="L135"/>
      <c r="M135"/>
      <c r="N135"/>
      <c r="O135"/>
    </row>
    <row r="136" spans="1:15" x14ac:dyDescent="0.25">
      <c r="A136" s="145" t="s">
        <v>77</v>
      </c>
      <c r="B136" s="41">
        <v>8.6414278017024699</v>
      </c>
      <c r="C136" s="41">
        <v>7.9719321497425204</v>
      </c>
      <c r="D136" s="41">
        <v>16.613359951445002</v>
      </c>
      <c r="E136" s="42">
        <v>1.1357809218086901</v>
      </c>
      <c r="F136" s="42">
        <v>33.722968332986902</v>
      </c>
      <c r="G136" s="42">
        <v>55.181628500278102</v>
      </c>
      <c r="H136" s="165">
        <v>9.9596222449268197</v>
      </c>
      <c r="I136"/>
      <c r="J136"/>
      <c r="K136"/>
      <c r="L136"/>
      <c r="M136"/>
      <c r="N136"/>
      <c r="O136"/>
    </row>
    <row r="137" spans="1:15" ht="15.75" thickBot="1" x14ac:dyDescent="0.3">
      <c r="A137" s="147" t="s">
        <v>80</v>
      </c>
      <c r="B137" s="44">
        <v>7.4098678724865703</v>
      </c>
      <c r="C137" s="44">
        <v>7.8119717090483496</v>
      </c>
      <c r="D137" s="44">
        <v>15.221839581534899</v>
      </c>
      <c r="E137" s="45" t="s">
        <v>110</v>
      </c>
      <c r="F137" s="45" t="s">
        <v>110</v>
      </c>
      <c r="G137" s="45" t="s">
        <v>110</v>
      </c>
      <c r="H137" s="167" t="s">
        <v>110</v>
      </c>
      <c r="I137"/>
      <c r="J137"/>
      <c r="K137"/>
      <c r="L137"/>
      <c r="M137"/>
      <c r="N137"/>
      <c r="O137"/>
    </row>
    <row r="138" spans="1:15" x14ac:dyDescent="0.25">
      <c r="A138" s="148" t="s">
        <v>114</v>
      </c>
      <c r="B138" s="39" t="s">
        <v>110</v>
      </c>
      <c r="C138" s="39" t="s">
        <v>110</v>
      </c>
      <c r="D138" s="39" t="s">
        <v>110</v>
      </c>
      <c r="E138" s="40" t="s">
        <v>110</v>
      </c>
      <c r="F138" s="40" t="s">
        <v>110</v>
      </c>
      <c r="G138" s="40" t="s">
        <v>110</v>
      </c>
      <c r="H138" s="164" t="s">
        <v>110</v>
      </c>
      <c r="I138"/>
      <c r="J138"/>
      <c r="K138"/>
      <c r="L138"/>
      <c r="M138"/>
      <c r="N138"/>
      <c r="O138"/>
    </row>
    <row r="139" spans="1:15" x14ac:dyDescent="0.25">
      <c r="A139" s="149" t="s">
        <v>115</v>
      </c>
      <c r="B139" s="41">
        <v>2.8421763930221702</v>
      </c>
      <c r="C139" s="41">
        <v>4.1367886118736301</v>
      </c>
      <c r="D139" s="41">
        <v>6.9789650048958007</v>
      </c>
      <c r="E139" s="42" t="s">
        <v>110</v>
      </c>
      <c r="F139" s="42" t="s">
        <v>110</v>
      </c>
      <c r="G139" s="42" t="s">
        <v>110</v>
      </c>
      <c r="H139" s="165" t="s">
        <v>110</v>
      </c>
      <c r="I139"/>
      <c r="J139"/>
      <c r="K139"/>
      <c r="L139"/>
      <c r="M139"/>
      <c r="N139"/>
      <c r="O139"/>
    </row>
    <row r="140" spans="1:15" x14ac:dyDescent="0.25">
      <c r="A140" s="149" t="s">
        <v>116</v>
      </c>
      <c r="B140" s="41">
        <v>15.5591729304009</v>
      </c>
      <c r="C140" s="41">
        <v>9.1614052819250009</v>
      </c>
      <c r="D140" s="41">
        <v>24.720578212325801</v>
      </c>
      <c r="E140" s="42">
        <v>0.96567227967245794</v>
      </c>
      <c r="F140" s="42">
        <v>33.755598860013201</v>
      </c>
      <c r="G140" s="42">
        <v>58.175061406058106</v>
      </c>
      <c r="H140" s="165">
        <v>7.1036674542563105</v>
      </c>
      <c r="I140"/>
      <c r="J140"/>
      <c r="K140"/>
      <c r="L140"/>
      <c r="M140"/>
      <c r="N140"/>
      <c r="O140"/>
    </row>
    <row r="141" spans="1:15" x14ac:dyDescent="0.25">
      <c r="A141" s="149" t="s">
        <v>117</v>
      </c>
      <c r="B141" s="41">
        <v>7.5035717029553899</v>
      </c>
      <c r="C141" s="41">
        <v>7.6563080704409394</v>
      </c>
      <c r="D141" s="41">
        <v>15.1598797733963</v>
      </c>
      <c r="E141" s="42">
        <v>1.5771744198929101</v>
      </c>
      <c r="F141" s="42">
        <v>48.750589431447295</v>
      </c>
      <c r="G141" s="42">
        <v>41.933901353517804</v>
      </c>
      <c r="H141" s="165">
        <v>7.7383347951419701</v>
      </c>
      <c r="I141"/>
      <c r="J141"/>
      <c r="K141"/>
      <c r="L141"/>
      <c r="M141"/>
      <c r="N141"/>
      <c r="O141"/>
    </row>
    <row r="142" spans="1:15" ht="15.75" thickBot="1" x14ac:dyDescent="0.3">
      <c r="A142" s="150" t="s">
        <v>118</v>
      </c>
      <c r="B142" s="47">
        <v>6.3265407937363998</v>
      </c>
      <c r="C142" s="47">
        <v>8.5365220990335704</v>
      </c>
      <c r="D142" s="47">
        <v>14.8630628927699</v>
      </c>
      <c r="E142" s="48">
        <v>0</v>
      </c>
      <c r="F142" s="48">
        <v>25.213553449882099</v>
      </c>
      <c r="G142" s="48">
        <v>60.870013960236399</v>
      </c>
      <c r="H142" s="166">
        <v>13.9164325898815</v>
      </c>
      <c r="I142"/>
      <c r="J142"/>
      <c r="K142"/>
      <c r="L142"/>
      <c r="M142"/>
      <c r="N142"/>
      <c r="O142"/>
    </row>
    <row r="143" spans="1:15" x14ac:dyDescent="0.25">
      <c r="A143" s="151" t="s">
        <v>119</v>
      </c>
      <c r="B143" s="50" t="s">
        <v>110</v>
      </c>
      <c r="C143" s="50" t="s">
        <v>110</v>
      </c>
      <c r="D143" s="50" t="s">
        <v>110</v>
      </c>
      <c r="E143" s="51" t="s">
        <v>110</v>
      </c>
      <c r="F143" s="51" t="s">
        <v>110</v>
      </c>
      <c r="G143" s="51" t="s">
        <v>110</v>
      </c>
      <c r="H143" s="168" t="s">
        <v>110</v>
      </c>
      <c r="I143"/>
      <c r="J143"/>
      <c r="K143"/>
      <c r="L143"/>
      <c r="M143"/>
      <c r="N143"/>
      <c r="O143"/>
    </row>
    <row r="144" spans="1:15" x14ac:dyDescent="0.25">
      <c r="A144" s="145" t="s">
        <v>120</v>
      </c>
      <c r="B144" s="41" t="s">
        <v>110</v>
      </c>
      <c r="C144" s="41" t="s">
        <v>110</v>
      </c>
      <c r="D144" s="41" t="s">
        <v>110</v>
      </c>
      <c r="E144" s="42" t="s">
        <v>110</v>
      </c>
      <c r="F144" s="42" t="s">
        <v>110</v>
      </c>
      <c r="G144" s="42" t="s">
        <v>110</v>
      </c>
      <c r="H144" s="165" t="s">
        <v>110</v>
      </c>
      <c r="I144"/>
      <c r="J144"/>
      <c r="K144"/>
      <c r="L144"/>
      <c r="M144"/>
      <c r="N144"/>
      <c r="O144"/>
    </row>
    <row r="145" spans="1:15" x14ac:dyDescent="0.25">
      <c r="A145" s="145" t="s">
        <v>121</v>
      </c>
      <c r="B145" s="41">
        <v>2.7939789699287103</v>
      </c>
      <c r="C145" s="41">
        <v>11.6800110728164</v>
      </c>
      <c r="D145" s="41">
        <v>14.4739900427451</v>
      </c>
      <c r="E145" s="42" t="s">
        <v>110</v>
      </c>
      <c r="F145" s="42" t="s">
        <v>110</v>
      </c>
      <c r="G145" s="42" t="s">
        <v>110</v>
      </c>
      <c r="H145" s="165" t="s">
        <v>110</v>
      </c>
      <c r="I145"/>
      <c r="J145"/>
      <c r="K145"/>
      <c r="L145"/>
      <c r="M145"/>
      <c r="N145"/>
      <c r="O145"/>
    </row>
    <row r="146" spans="1:15" x14ac:dyDescent="0.25">
      <c r="A146" s="145" t="s">
        <v>122</v>
      </c>
      <c r="B146" s="41">
        <v>8.260181455425041</v>
      </c>
      <c r="C146" s="41">
        <v>12.1889971566847</v>
      </c>
      <c r="D146" s="41">
        <v>20.449178612109701</v>
      </c>
      <c r="E146" s="42" t="s">
        <v>110</v>
      </c>
      <c r="F146" s="42" t="s">
        <v>110</v>
      </c>
      <c r="G146" s="42" t="s">
        <v>110</v>
      </c>
      <c r="H146" s="165" t="s">
        <v>110</v>
      </c>
      <c r="I146"/>
      <c r="J146"/>
      <c r="K146"/>
      <c r="L146"/>
      <c r="M146"/>
      <c r="N146"/>
      <c r="O146"/>
    </row>
    <row r="147" spans="1:15" x14ac:dyDescent="0.25">
      <c r="A147" s="145" t="s">
        <v>123</v>
      </c>
      <c r="B147" s="41" t="s">
        <v>110</v>
      </c>
      <c r="C147" s="41" t="s">
        <v>110</v>
      </c>
      <c r="D147" s="41" t="s">
        <v>110</v>
      </c>
      <c r="E147" s="42" t="s">
        <v>110</v>
      </c>
      <c r="F147" s="42" t="s">
        <v>110</v>
      </c>
      <c r="G147" s="42" t="s">
        <v>110</v>
      </c>
      <c r="H147" s="165" t="s">
        <v>110</v>
      </c>
      <c r="I147"/>
      <c r="J147"/>
      <c r="K147"/>
      <c r="L147"/>
      <c r="M147"/>
      <c r="N147"/>
      <c r="O147"/>
    </row>
    <row r="148" spans="1:15" ht="15.75" thickBot="1" x14ac:dyDescent="0.3">
      <c r="A148" s="146" t="s">
        <v>124</v>
      </c>
      <c r="B148" s="47" t="s">
        <v>110</v>
      </c>
      <c r="C148" s="47" t="s">
        <v>110</v>
      </c>
      <c r="D148" s="47" t="s">
        <v>110</v>
      </c>
      <c r="E148" s="48" t="s">
        <v>110</v>
      </c>
      <c r="F148" s="48" t="s">
        <v>110</v>
      </c>
      <c r="G148" s="48" t="s">
        <v>110</v>
      </c>
      <c r="H148" s="166" t="s">
        <v>110</v>
      </c>
      <c r="I148"/>
      <c r="J148"/>
      <c r="K148"/>
      <c r="L148"/>
      <c r="M148"/>
      <c r="N148"/>
      <c r="O148"/>
    </row>
    <row r="149" spans="1:15" x14ac:dyDescent="0.25">
      <c r="A149" s="152" t="s">
        <v>125</v>
      </c>
      <c r="B149" s="50">
        <v>8.2836029133020297</v>
      </c>
      <c r="C149" s="50">
        <v>7.6396883189989699</v>
      </c>
      <c r="D149" s="50">
        <v>15.923291232301001</v>
      </c>
      <c r="E149" s="51">
        <v>0.90409852724325301</v>
      </c>
      <c r="F149" s="51">
        <v>37.436010731448597</v>
      </c>
      <c r="G149" s="51">
        <v>52.133878467441498</v>
      </c>
      <c r="H149" s="168">
        <v>9.52601227386684</v>
      </c>
      <c r="I149"/>
      <c r="J149"/>
      <c r="K149"/>
      <c r="L149"/>
      <c r="M149"/>
      <c r="N149"/>
      <c r="O149"/>
    </row>
    <row r="150" spans="1:15" x14ac:dyDescent="0.25">
      <c r="A150" s="145" t="s">
        <v>126</v>
      </c>
      <c r="B150" s="41">
        <v>9.4414505191841798</v>
      </c>
      <c r="C150" s="41">
        <v>9.7627442636699886</v>
      </c>
      <c r="D150" s="41">
        <v>19.204194782854202</v>
      </c>
      <c r="E150" s="42" t="s">
        <v>110</v>
      </c>
      <c r="F150" s="42" t="s">
        <v>110</v>
      </c>
      <c r="G150" s="42" t="s">
        <v>110</v>
      </c>
      <c r="H150" s="165" t="s">
        <v>110</v>
      </c>
      <c r="I150"/>
      <c r="J150"/>
      <c r="K150"/>
      <c r="L150"/>
      <c r="M150"/>
      <c r="N150"/>
      <c r="O150"/>
    </row>
    <row r="151" spans="1:15" x14ac:dyDescent="0.25">
      <c r="A151" s="145" t="s">
        <v>127</v>
      </c>
      <c r="B151" s="41">
        <v>6.6666510111162003</v>
      </c>
      <c r="C151" s="41">
        <v>10.038020785465902</v>
      </c>
      <c r="D151" s="41">
        <v>16.704671796582101</v>
      </c>
      <c r="E151" s="42" t="s">
        <v>110</v>
      </c>
      <c r="F151" s="42" t="s">
        <v>110</v>
      </c>
      <c r="G151" s="42" t="s">
        <v>110</v>
      </c>
      <c r="H151" s="165" t="s">
        <v>110</v>
      </c>
      <c r="I151"/>
      <c r="J151"/>
      <c r="K151"/>
      <c r="L151"/>
      <c r="M151"/>
      <c r="N151"/>
      <c r="O151"/>
    </row>
    <row r="152" spans="1:15" ht="15.75" thickBot="1" x14ac:dyDescent="0.3">
      <c r="A152" s="147" t="s">
        <v>128</v>
      </c>
      <c r="B152" s="44" t="s">
        <v>110</v>
      </c>
      <c r="C152" s="44" t="s">
        <v>110</v>
      </c>
      <c r="D152" s="44" t="s">
        <v>110</v>
      </c>
      <c r="E152" s="45" t="s">
        <v>110</v>
      </c>
      <c r="F152" s="45" t="s">
        <v>110</v>
      </c>
      <c r="G152" s="45" t="s">
        <v>110</v>
      </c>
      <c r="H152" s="167" t="s">
        <v>110</v>
      </c>
      <c r="I152"/>
      <c r="J152"/>
      <c r="K152"/>
      <c r="L152"/>
      <c r="M152"/>
      <c r="N152"/>
      <c r="O152"/>
    </row>
    <row r="153" spans="1:15" x14ac:dyDescent="0.25">
      <c r="A153" s="148" t="s">
        <v>129</v>
      </c>
      <c r="B153" s="39">
        <v>17.504844288383801</v>
      </c>
      <c r="C153" s="39">
        <v>7.6215321474462803</v>
      </c>
      <c r="D153" s="39">
        <v>25.1263764358301</v>
      </c>
      <c r="E153" s="40">
        <v>1.0713322559502401</v>
      </c>
      <c r="F153" s="40">
        <v>33.318592350730697</v>
      </c>
      <c r="G153" s="40">
        <v>58.421353551331194</v>
      </c>
      <c r="H153" s="164">
        <v>7.1887218419877605</v>
      </c>
      <c r="I153"/>
      <c r="J153"/>
      <c r="K153"/>
      <c r="L153"/>
      <c r="M153"/>
      <c r="N153"/>
      <c r="O153"/>
    </row>
    <row r="154" spans="1:15" x14ac:dyDescent="0.25">
      <c r="A154" s="149" t="s">
        <v>130</v>
      </c>
      <c r="B154" s="39">
        <v>9.0231849279702594</v>
      </c>
      <c r="C154" s="39">
        <v>9.2660192005358208</v>
      </c>
      <c r="D154" s="39">
        <v>18.2892041285061</v>
      </c>
      <c r="E154" s="40" t="s">
        <v>110</v>
      </c>
      <c r="F154" s="40" t="s">
        <v>110</v>
      </c>
      <c r="G154" s="40" t="s">
        <v>110</v>
      </c>
      <c r="H154" s="164" t="s">
        <v>110</v>
      </c>
      <c r="I154"/>
      <c r="J154"/>
      <c r="K154"/>
      <c r="L154"/>
      <c r="M154"/>
      <c r="N154"/>
      <c r="O154"/>
    </row>
    <row r="155" spans="1:15" x14ac:dyDescent="0.25">
      <c r="A155" s="149" t="s">
        <v>131</v>
      </c>
      <c r="B155" s="39">
        <v>4.5851837438609202</v>
      </c>
      <c r="C155" s="39">
        <v>9.4324694322256608</v>
      </c>
      <c r="D155" s="39">
        <v>14.017653176086601</v>
      </c>
      <c r="E155" s="40" t="s">
        <v>110</v>
      </c>
      <c r="F155" s="40" t="s">
        <v>110</v>
      </c>
      <c r="G155" s="40" t="s">
        <v>110</v>
      </c>
      <c r="H155" s="164" t="s">
        <v>110</v>
      </c>
      <c r="I155"/>
      <c r="J155"/>
      <c r="K155"/>
      <c r="L155"/>
      <c r="M155"/>
      <c r="N155"/>
      <c r="O155"/>
    </row>
    <row r="156" spans="1:15" x14ac:dyDescent="0.25">
      <c r="A156" s="149" t="s">
        <v>132</v>
      </c>
      <c r="B156" s="39">
        <v>3.3211881912036301</v>
      </c>
      <c r="C156" s="39">
        <v>8.3405871165764491</v>
      </c>
      <c r="D156" s="39">
        <v>11.661775307780101</v>
      </c>
      <c r="E156" s="40" t="s">
        <v>110</v>
      </c>
      <c r="F156" s="40" t="s">
        <v>110</v>
      </c>
      <c r="G156" s="40" t="s">
        <v>110</v>
      </c>
      <c r="H156" s="164" t="s">
        <v>110</v>
      </c>
      <c r="I156"/>
      <c r="J156"/>
      <c r="K156"/>
      <c r="L156"/>
      <c r="M156"/>
      <c r="N156"/>
      <c r="O156"/>
    </row>
    <row r="157" spans="1:15" x14ac:dyDescent="0.25">
      <c r="A157" s="149" t="s">
        <v>133</v>
      </c>
      <c r="B157" s="39">
        <v>1.0311038974294</v>
      </c>
      <c r="C157" s="39">
        <v>5.1457573610814906</v>
      </c>
      <c r="D157" s="39">
        <v>6.1768612585108897</v>
      </c>
      <c r="E157" s="40" t="s">
        <v>110</v>
      </c>
      <c r="F157" s="40" t="s">
        <v>110</v>
      </c>
      <c r="G157" s="40" t="s">
        <v>110</v>
      </c>
      <c r="H157" s="164" t="s">
        <v>110</v>
      </c>
      <c r="I157"/>
      <c r="J157"/>
      <c r="K157"/>
      <c r="L157"/>
      <c r="M157"/>
      <c r="N157"/>
      <c r="O157"/>
    </row>
    <row r="158" spans="1:15" x14ac:dyDescent="0.25">
      <c r="A158" s="146" t="s">
        <v>134</v>
      </c>
      <c r="B158" s="47">
        <v>0.93145950780417996</v>
      </c>
      <c r="C158" s="47">
        <v>1.44936763849262</v>
      </c>
      <c r="D158" s="47">
        <v>2.3808271462968</v>
      </c>
      <c r="E158" s="48" t="s">
        <v>110</v>
      </c>
      <c r="F158" s="48" t="s">
        <v>110</v>
      </c>
      <c r="G158" s="48" t="s">
        <v>110</v>
      </c>
      <c r="H158" s="166" t="s">
        <v>110</v>
      </c>
      <c r="I158"/>
      <c r="J158"/>
      <c r="K158"/>
      <c r="L158"/>
      <c r="M158"/>
      <c r="N158"/>
      <c r="O158"/>
    </row>
    <row r="159" spans="1:15" x14ac:dyDescent="0.25">
      <c r="A159" s="60" t="s">
        <v>135</v>
      </c>
      <c r="B159" s="56"/>
      <c r="C159" s="56"/>
      <c r="D159" s="56"/>
      <c r="E159" s="56"/>
      <c r="F159" s="56"/>
      <c r="G159" s="56"/>
      <c r="H159" s="56"/>
      <c r="I159" s="56"/>
      <c r="J159" s="56"/>
    </row>
  </sheetData>
  <phoneticPr fontId="31" type="noConversion"/>
  <pageMargins left="0.23622047244094491" right="0.23622047244094491" top="0.74803149606299213" bottom="0.74803149606299213" header="0.31496062992125984" footer="0.31496062992125984"/>
  <pageSetup paperSize="8" scale="45" orientation="landscape"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CA08-F287-4777-9913-FF1D18ED2FDA}">
  <sheetPr>
    <pageSetUpPr fitToPage="1"/>
  </sheetPr>
  <dimension ref="A1:N169"/>
  <sheetViews>
    <sheetView showGridLines="0" zoomScaleNormal="100" workbookViewId="0"/>
  </sheetViews>
  <sheetFormatPr defaultColWidth="8.5703125" defaultRowHeight="15" x14ac:dyDescent="0.25"/>
  <cols>
    <col min="1" max="1" width="40.5703125" style="2" customWidth="1"/>
    <col min="2" max="6" width="33.42578125" style="2" customWidth="1"/>
    <col min="7" max="7" width="36" style="2" bestFit="1" customWidth="1"/>
    <col min="8" max="8" width="37.42578125" style="2" bestFit="1" customWidth="1"/>
    <col min="9" max="14" width="33.42578125" style="2" customWidth="1"/>
    <col min="15" max="16384" width="8.5703125" style="2"/>
  </cols>
  <sheetData>
    <row r="1" spans="1:14" x14ac:dyDescent="0.25">
      <c r="A1" s="8"/>
      <c r="B1" s="8"/>
      <c r="C1" s="8"/>
      <c r="D1" s="8"/>
      <c r="E1" s="8"/>
      <c r="F1" s="8"/>
      <c r="G1" s="8"/>
      <c r="H1" s="8"/>
      <c r="I1" s="8"/>
      <c r="J1" s="8"/>
      <c r="K1" s="8"/>
      <c r="L1" s="8"/>
      <c r="M1" s="8"/>
      <c r="N1" s="8"/>
    </row>
    <row r="2" spans="1:14" x14ac:dyDescent="0.25">
      <c r="A2" s="8"/>
      <c r="B2" s="8"/>
      <c r="C2" s="8"/>
      <c r="D2" s="8"/>
      <c r="E2" s="8"/>
      <c r="F2" s="8"/>
      <c r="G2" s="8"/>
      <c r="H2" s="8"/>
      <c r="I2" s="8"/>
      <c r="J2" s="8"/>
      <c r="K2" s="8"/>
      <c r="L2" s="8"/>
      <c r="M2" s="8"/>
      <c r="N2" s="8"/>
    </row>
    <row r="3" spans="1:14" ht="31.5" x14ac:dyDescent="0.5">
      <c r="A3" s="68" t="s">
        <v>5</v>
      </c>
      <c r="B3" s="8"/>
      <c r="C3" s="8"/>
      <c r="D3" s="8"/>
      <c r="E3" s="8"/>
      <c r="F3" s="8"/>
      <c r="G3" s="8"/>
      <c r="H3" s="8"/>
      <c r="I3" s="8"/>
      <c r="J3" s="8"/>
      <c r="K3" s="8"/>
      <c r="L3" s="8"/>
      <c r="M3" s="8"/>
      <c r="N3" s="8"/>
    </row>
    <row r="4" spans="1:14" x14ac:dyDescent="0.25">
      <c r="A4" s="8"/>
      <c r="B4" s="9"/>
      <c r="C4" s="9"/>
      <c r="D4" s="9"/>
      <c r="E4" s="9"/>
      <c r="F4" s="9"/>
      <c r="G4" s="9"/>
      <c r="H4" s="9"/>
      <c r="I4" s="9"/>
      <c r="J4" s="9"/>
      <c r="K4" s="8"/>
      <c r="L4" s="8"/>
      <c r="M4" s="8"/>
      <c r="N4" s="8"/>
    </row>
    <row r="5" spans="1:14" x14ac:dyDescent="0.25">
      <c r="A5" s="8"/>
      <c r="B5" s="9"/>
      <c r="C5" s="9"/>
      <c r="D5" s="9"/>
      <c r="E5" s="9"/>
      <c r="F5" s="9"/>
      <c r="G5" s="9"/>
      <c r="H5" s="9"/>
      <c r="I5" s="9"/>
      <c r="J5" s="9"/>
      <c r="K5" s="8"/>
      <c r="L5" s="8"/>
      <c r="M5" s="8"/>
      <c r="N5" s="8"/>
    </row>
    <row r="6" spans="1:14" x14ac:dyDescent="0.25">
      <c r="A6" s="1"/>
      <c r="B6" s="1"/>
      <c r="C6" s="1"/>
      <c r="D6" s="1"/>
      <c r="E6" s="1"/>
      <c r="F6" s="1"/>
      <c r="G6" s="1"/>
      <c r="H6" s="1"/>
      <c r="I6" s="1"/>
      <c r="J6" s="1"/>
    </row>
    <row r="7" spans="1:14" ht="18.75" x14ac:dyDescent="0.25">
      <c r="A7" s="59" t="s">
        <v>94</v>
      </c>
      <c r="B7" s="1"/>
      <c r="C7" s="1"/>
      <c r="D7" s="1"/>
      <c r="E7" s="1"/>
      <c r="F7" s="1"/>
      <c r="G7" s="1"/>
      <c r="H7" s="1"/>
      <c r="I7" s="1"/>
      <c r="J7" s="1"/>
    </row>
    <row r="8" spans="1:14" x14ac:dyDescent="0.25">
      <c r="A8" t="str">
        <f>_xlfn.CONCAT("Results in the tables below relate to outcomes for participants who were on the caseload of Workforce Australia Services at the end of any month between ", TEXT('[1]PPM_QTR LBFSurveyOutcomes'!L250,"d mmmm yyyy"), " and ",TEXT('[1]PPM_QTR LBFSurveyOutcomes'!M250, "d mmmm yyyy"),".")</f>
        <v>Results in the tables below relate to outcomes for participants who were on the caseload of Workforce Australia Services at the end of any month between 1 January 2024 and 31 December 2024.</v>
      </c>
      <c r="B8" s="3"/>
      <c r="C8" s="3"/>
      <c r="D8" s="3"/>
      <c r="E8" s="3"/>
      <c r="F8" s="3"/>
      <c r="G8" s="3"/>
      <c r="H8" s="3"/>
      <c r="I8" s="3"/>
      <c r="J8" s="3"/>
      <c r="K8" s="3"/>
      <c r="L8" s="3"/>
      <c r="M8" s="3"/>
    </row>
    <row r="9" spans="1:14" x14ac:dyDescent="0.25">
      <c r="A9" s="1"/>
      <c r="B9" s="1"/>
      <c r="C9" s="1"/>
      <c r="E9" s="1"/>
      <c r="F9" s="1"/>
      <c r="G9" s="1"/>
      <c r="H9" s="1"/>
      <c r="I9" s="1"/>
      <c r="J9" s="1"/>
    </row>
    <row r="10" spans="1:14" ht="17.25" x14ac:dyDescent="0.25">
      <c r="A10" s="122" t="s">
        <v>95</v>
      </c>
      <c r="B10" s="1"/>
      <c r="C10" s="1"/>
      <c r="E10" s="1"/>
      <c r="F10" s="1"/>
      <c r="G10" s="1"/>
      <c r="H10" s="1"/>
      <c r="I10" s="1"/>
      <c r="J10" s="1"/>
    </row>
    <row r="11" spans="1:14" x14ac:dyDescent="0.25">
      <c r="A11" s="1"/>
      <c r="B11" s="1"/>
      <c r="C11" s="1"/>
      <c r="E11" s="1"/>
      <c r="F11"/>
      <c r="G11" s="1"/>
      <c r="H11" s="1"/>
      <c r="I11" s="1"/>
      <c r="J11" s="1"/>
    </row>
    <row r="12" spans="1:14" ht="30" customHeight="1" thickBot="1" x14ac:dyDescent="0.3">
      <c r="A12" s="174" t="s">
        <v>96</v>
      </c>
      <c r="B12" s="158" t="s">
        <v>97</v>
      </c>
      <c r="C12" s="158" t="s">
        <v>98</v>
      </c>
      <c r="D12" s="158" t="s">
        <v>99</v>
      </c>
      <c r="E12" s="158" t="s">
        <v>100</v>
      </c>
      <c r="F12" s="158" t="s">
        <v>101</v>
      </c>
      <c r="G12" s="175" t="s">
        <v>102</v>
      </c>
      <c r="H12" s="176" t="s">
        <v>103</v>
      </c>
      <c r="I12" s="176" t="s">
        <v>104</v>
      </c>
      <c r="J12" s="176" t="s">
        <v>105</v>
      </c>
      <c r="K12" s="171" t="s">
        <v>106</v>
      </c>
      <c r="L12" s="171" t="s">
        <v>107</v>
      </c>
      <c r="M12" s="177" t="s">
        <v>108</v>
      </c>
      <c r="N12" s="162" t="s">
        <v>149</v>
      </c>
    </row>
    <row r="13" spans="1:14" ht="15.75" thickBot="1" x14ac:dyDescent="0.3">
      <c r="A13" s="172" t="s">
        <v>109</v>
      </c>
      <c r="B13" s="37">
        <v>6.7604539753141903</v>
      </c>
      <c r="C13" s="37">
        <v>27.240837031483302</v>
      </c>
      <c r="D13" s="37">
        <v>34.001291006797302</v>
      </c>
      <c r="E13" s="37">
        <v>44.325323475374901</v>
      </c>
      <c r="F13" s="37">
        <v>21.673385517825999</v>
      </c>
      <c r="G13" s="38">
        <v>45.727369295428602</v>
      </c>
      <c r="H13" s="94">
        <v>30.604164106274801</v>
      </c>
      <c r="I13" s="94">
        <v>56.022401902439299</v>
      </c>
      <c r="J13" s="94">
        <v>50.9501093135828</v>
      </c>
      <c r="K13" s="100">
        <v>30.6868358958938</v>
      </c>
      <c r="L13" s="100">
        <v>55.636674525809099</v>
      </c>
      <c r="M13" s="123">
        <v>13.676489578297499</v>
      </c>
      <c r="N13" s="123">
        <v>21.912619720015602</v>
      </c>
    </row>
    <row r="14" spans="1:14" x14ac:dyDescent="0.25">
      <c r="A14" s="148" t="s">
        <v>60</v>
      </c>
      <c r="B14" s="39">
        <v>5.2185280581765205</v>
      </c>
      <c r="C14" s="39">
        <v>34.167514172210204</v>
      </c>
      <c r="D14" s="39">
        <v>39.3860422303867</v>
      </c>
      <c r="E14" s="39">
        <v>36.846803315301806</v>
      </c>
      <c r="F14" s="39">
        <v>23.767154454310599</v>
      </c>
      <c r="G14" s="40">
        <v>51.810016156701096</v>
      </c>
      <c r="H14" s="95" t="s">
        <v>110</v>
      </c>
      <c r="I14" s="95" t="s">
        <v>110</v>
      </c>
      <c r="J14" s="95" t="s">
        <v>110</v>
      </c>
      <c r="K14" s="101">
        <v>33.0840164355836</v>
      </c>
      <c r="L14" s="101">
        <v>54.449881666720593</v>
      </c>
      <c r="M14" s="124">
        <v>12.4661018976959</v>
      </c>
      <c r="N14" s="124">
        <v>20.117139248769</v>
      </c>
    </row>
    <row r="15" spans="1:14" x14ac:dyDescent="0.25">
      <c r="A15" s="149" t="s">
        <v>63</v>
      </c>
      <c r="B15" s="41">
        <v>8.6861379115524695</v>
      </c>
      <c r="C15" s="41">
        <v>18.2728245771685</v>
      </c>
      <c r="D15" s="41">
        <v>26.958962488720999</v>
      </c>
      <c r="E15" s="41">
        <v>54.040205498699798</v>
      </c>
      <c r="F15" s="41">
        <v>19.000832012578897</v>
      </c>
      <c r="G15" s="42">
        <v>37.800476377817596</v>
      </c>
      <c r="H15" s="96" t="s">
        <v>110</v>
      </c>
      <c r="I15" s="96" t="s">
        <v>110</v>
      </c>
      <c r="J15" s="96" t="s">
        <v>110</v>
      </c>
      <c r="K15" s="102">
        <v>26.0169316208606</v>
      </c>
      <c r="L15" s="102">
        <v>57.936886179551799</v>
      </c>
      <c r="M15" s="125">
        <v>16.0461821995878</v>
      </c>
      <c r="N15" s="125">
        <v>25.281443321403803</v>
      </c>
    </row>
    <row r="16" spans="1:14" x14ac:dyDescent="0.25">
      <c r="A16" s="149" t="s">
        <v>65</v>
      </c>
      <c r="B16" s="41">
        <v>5.6950086232181301</v>
      </c>
      <c r="C16" s="41">
        <v>19.2028769175032</v>
      </c>
      <c r="D16" s="41">
        <v>24.897885540721301</v>
      </c>
      <c r="E16" s="41">
        <v>57.1325476481706</v>
      </c>
      <c r="F16" s="41">
        <v>17.969566811108599</v>
      </c>
      <c r="G16" s="42">
        <v>32.539102014453398</v>
      </c>
      <c r="H16" s="96" t="s">
        <v>110</v>
      </c>
      <c r="I16" s="96" t="s">
        <v>110</v>
      </c>
      <c r="J16" s="96" t="s">
        <v>110</v>
      </c>
      <c r="K16" s="102">
        <v>30.555401169523602</v>
      </c>
      <c r="L16" s="102">
        <v>61.520339777365599</v>
      </c>
      <c r="M16" s="125">
        <v>7.9242590531107506</v>
      </c>
      <c r="N16" s="125">
        <v>23.551605377066902</v>
      </c>
    </row>
    <row r="17" spans="1:14" x14ac:dyDescent="0.25">
      <c r="A17" s="149" t="s">
        <v>111</v>
      </c>
      <c r="B17" s="41">
        <v>3.5478963712974698</v>
      </c>
      <c r="C17" s="41">
        <v>20.911850545494701</v>
      </c>
      <c r="D17" s="41">
        <v>24.459746916792202</v>
      </c>
      <c r="E17" s="41">
        <v>40.969474523271799</v>
      </c>
      <c r="F17" s="41">
        <v>34.570778559936102</v>
      </c>
      <c r="G17" s="42">
        <v>34.590892486059701</v>
      </c>
      <c r="H17" s="96" t="s">
        <v>110</v>
      </c>
      <c r="I17" s="96" t="s">
        <v>110</v>
      </c>
      <c r="J17" s="96" t="s">
        <v>110</v>
      </c>
      <c r="K17" s="102">
        <v>26.889993751558098</v>
      </c>
      <c r="L17" s="102">
        <v>56.604400429229997</v>
      </c>
      <c r="M17" s="125">
        <v>16.505605819211898</v>
      </c>
      <c r="N17" s="125">
        <v>20.0935753410869</v>
      </c>
    </row>
    <row r="18" spans="1:14" x14ac:dyDescent="0.25">
      <c r="A18" s="149" t="s">
        <v>112</v>
      </c>
      <c r="B18" s="41">
        <v>6.3158264526836998</v>
      </c>
      <c r="C18" s="41">
        <v>27.5457786562968</v>
      </c>
      <c r="D18" s="41">
        <v>33.861605108980498</v>
      </c>
      <c r="E18" s="41">
        <v>40.773257167555798</v>
      </c>
      <c r="F18" s="41">
        <v>25.3651377234638</v>
      </c>
      <c r="G18" s="42">
        <v>57.483201209379203</v>
      </c>
      <c r="H18" s="96" t="s">
        <v>110</v>
      </c>
      <c r="I18" s="96" t="s">
        <v>110</v>
      </c>
      <c r="J18" s="96" t="s">
        <v>110</v>
      </c>
      <c r="K18" s="102">
        <v>27.036088497966198</v>
      </c>
      <c r="L18" s="102">
        <v>55.814210552388701</v>
      </c>
      <c r="M18" s="125">
        <v>17.149700949645002</v>
      </c>
      <c r="N18" s="125">
        <v>20.865255148052203</v>
      </c>
    </row>
    <row r="19" spans="1:14" x14ac:dyDescent="0.25">
      <c r="A19" s="149" t="s">
        <v>69</v>
      </c>
      <c r="B19" s="41">
        <v>4.4613577014635801</v>
      </c>
      <c r="C19" s="41">
        <v>28.159434152376903</v>
      </c>
      <c r="D19" s="41">
        <v>32.620791853840402</v>
      </c>
      <c r="E19" s="41">
        <v>34.645020753558605</v>
      </c>
      <c r="F19" s="41">
        <v>32.734187392600901</v>
      </c>
      <c r="G19" s="42">
        <v>65.315542442953401</v>
      </c>
      <c r="H19" s="96" t="s">
        <v>110</v>
      </c>
      <c r="I19" s="96" t="s">
        <v>110</v>
      </c>
      <c r="J19" s="96" t="s">
        <v>110</v>
      </c>
      <c r="K19" s="102" t="s">
        <v>110</v>
      </c>
      <c r="L19" s="102" t="s">
        <v>110</v>
      </c>
      <c r="M19" s="125" t="s">
        <v>110</v>
      </c>
      <c r="N19" s="125">
        <v>20.038660762995804</v>
      </c>
    </row>
    <row r="20" spans="1:14" x14ac:dyDescent="0.25">
      <c r="A20" s="150" t="s">
        <v>113</v>
      </c>
      <c r="B20" s="47">
        <v>5.5373011751200396</v>
      </c>
      <c r="C20" s="47">
        <v>13.472686144311702</v>
      </c>
      <c r="D20" s="47">
        <v>19.009987319431797</v>
      </c>
      <c r="E20" s="47">
        <v>60.652067109891703</v>
      </c>
      <c r="F20" s="47">
        <v>20.3379455706763</v>
      </c>
      <c r="G20" s="48">
        <v>29.450091338618797</v>
      </c>
      <c r="H20" s="98" t="s">
        <v>110</v>
      </c>
      <c r="I20" s="98" t="s">
        <v>110</v>
      </c>
      <c r="J20" s="98" t="s">
        <v>110</v>
      </c>
      <c r="K20" s="104" t="s">
        <v>110</v>
      </c>
      <c r="L20" s="104" t="s">
        <v>110</v>
      </c>
      <c r="M20" s="126" t="s">
        <v>110</v>
      </c>
      <c r="N20" s="126">
        <v>27.2124682531134</v>
      </c>
    </row>
    <row r="21" spans="1:14" x14ac:dyDescent="0.25">
      <c r="A21" s="145" t="s">
        <v>74</v>
      </c>
      <c r="B21" s="41">
        <v>8.0703836533177</v>
      </c>
      <c r="C21" s="41">
        <v>39.771265427705202</v>
      </c>
      <c r="D21" s="41">
        <v>47.841649081022901</v>
      </c>
      <c r="E21" s="41">
        <v>32.751091862198905</v>
      </c>
      <c r="F21" s="41">
        <v>19.407259056778102</v>
      </c>
      <c r="G21" s="42">
        <v>60.844852200922801</v>
      </c>
      <c r="H21" s="96" t="s">
        <v>110</v>
      </c>
      <c r="I21" s="96" t="s">
        <v>110</v>
      </c>
      <c r="J21" s="96" t="s">
        <v>110</v>
      </c>
      <c r="K21" s="102">
        <v>39.665304036868996</v>
      </c>
      <c r="L21" s="102">
        <v>45.798732635233598</v>
      </c>
      <c r="M21" s="125">
        <v>14.535963327897399</v>
      </c>
      <c r="N21" s="125">
        <v>22.303323607069199</v>
      </c>
    </row>
    <row r="22" spans="1:14" x14ac:dyDescent="0.25">
      <c r="A22" s="145" t="s">
        <v>77</v>
      </c>
      <c r="B22" s="41">
        <v>6.3611039103378593</v>
      </c>
      <c r="C22" s="41">
        <v>27.4566853548891</v>
      </c>
      <c r="D22" s="41">
        <v>33.817789265226899</v>
      </c>
      <c r="E22" s="41">
        <v>44.537092910199995</v>
      </c>
      <c r="F22" s="41">
        <v>21.645117824571198</v>
      </c>
      <c r="G22" s="42">
        <v>48.068765971223797</v>
      </c>
      <c r="H22" s="96" t="s">
        <v>110</v>
      </c>
      <c r="I22" s="96" t="s">
        <v>110</v>
      </c>
      <c r="J22" s="96" t="s">
        <v>110</v>
      </c>
      <c r="K22" s="102">
        <v>31.4872214948475</v>
      </c>
      <c r="L22" s="102">
        <v>54.531298089221508</v>
      </c>
      <c r="M22" s="125">
        <v>13.981480415931101</v>
      </c>
      <c r="N22" s="125">
        <v>21.7266658969464</v>
      </c>
    </row>
    <row r="23" spans="1:14" x14ac:dyDescent="0.25">
      <c r="A23" s="145" t="s">
        <v>80</v>
      </c>
      <c r="B23" s="41">
        <v>7.4318534472782707</v>
      </c>
      <c r="C23" s="41">
        <v>26.877946267042599</v>
      </c>
      <c r="D23" s="41">
        <v>34.309799714320697</v>
      </c>
      <c r="E23" s="41">
        <v>43.969290262438697</v>
      </c>
      <c r="F23" s="41">
        <v>21.720910023239902</v>
      </c>
      <c r="G23" s="42">
        <v>41.790942011059897</v>
      </c>
      <c r="H23" s="96" t="s">
        <v>110</v>
      </c>
      <c r="I23" s="96" t="s">
        <v>110</v>
      </c>
      <c r="J23" s="96" t="s">
        <v>110</v>
      </c>
      <c r="K23" s="90">
        <v>29.3707242887189</v>
      </c>
      <c r="L23" s="90">
        <v>57.454296882322701</v>
      </c>
      <c r="M23" s="120">
        <v>13.1749788289584</v>
      </c>
      <c r="N23" s="120">
        <v>22.220885694810203</v>
      </c>
    </row>
    <row r="24" spans="1:14" x14ac:dyDescent="0.25">
      <c r="A24" s="149" t="s">
        <v>82</v>
      </c>
      <c r="B24" s="41">
        <v>5.6192651057676404</v>
      </c>
      <c r="C24" s="41">
        <v>21.939052649673602</v>
      </c>
      <c r="D24" s="41">
        <v>27.558317755441298</v>
      </c>
      <c r="E24" s="41">
        <v>50.0480062443485</v>
      </c>
      <c r="F24" s="41">
        <v>22.393676000210199</v>
      </c>
      <c r="G24" s="42">
        <v>43.248958473784398</v>
      </c>
      <c r="H24" s="96" t="s">
        <v>110</v>
      </c>
      <c r="I24" s="96" t="s">
        <v>110</v>
      </c>
      <c r="J24" s="96" t="s">
        <v>110</v>
      </c>
      <c r="K24" s="90" t="s">
        <v>110</v>
      </c>
      <c r="L24" s="90" t="s">
        <v>110</v>
      </c>
      <c r="M24" s="120" t="s">
        <v>110</v>
      </c>
      <c r="N24" s="120">
        <v>22.8273954486429</v>
      </c>
    </row>
    <row r="25" spans="1:14" ht="15.75" thickBot="1" x14ac:dyDescent="0.3">
      <c r="A25" s="147" t="s">
        <v>83</v>
      </c>
      <c r="B25" s="44">
        <v>6.9076654345717907</v>
      </c>
      <c r="C25" s="44">
        <v>27.924758366805801</v>
      </c>
      <c r="D25" s="44">
        <v>34.832423801377402</v>
      </c>
      <c r="E25" s="44">
        <v>43.5871069506873</v>
      </c>
      <c r="F25" s="44">
        <v>21.5804692479336</v>
      </c>
      <c r="G25" s="45">
        <v>46.047080154367293</v>
      </c>
      <c r="H25" s="97">
        <v>29.0117638539914</v>
      </c>
      <c r="I25" s="97">
        <v>56.301622055561701</v>
      </c>
      <c r="J25" s="97">
        <v>50.868023095864402</v>
      </c>
      <c r="K25" s="91">
        <v>30.314608856946201</v>
      </c>
      <c r="L25" s="91">
        <v>56.2140446282163</v>
      </c>
      <c r="M25" s="121">
        <v>13.4713465148381</v>
      </c>
      <c r="N25" s="121">
        <v>21.819196681025602</v>
      </c>
    </row>
    <row r="26" spans="1:14" x14ac:dyDescent="0.25">
      <c r="A26" s="148" t="s">
        <v>114</v>
      </c>
      <c r="B26" s="39">
        <v>4.2393304950471098</v>
      </c>
      <c r="C26" s="39">
        <v>18.9275115820652</v>
      </c>
      <c r="D26" s="39">
        <v>23.1668420771123</v>
      </c>
      <c r="E26" s="39">
        <v>43.9323879752857</v>
      </c>
      <c r="F26" s="39">
        <v>32.900769947601802</v>
      </c>
      <c r="G26" s="40">
        <v>40.037021304607705</v>
      </c>
      <c r="H26" s="95" t="s">
        <v>110</v>
      </c>
      <c r="I26" s="95" t="s">
        <v>110</v>
      </c>
      <c r="J26" s="95" t="s">
        <v>110</v>
      </c>
      <c r="K26" s="101" t="s">
        <v>110</v>
      </c>
      <c r="L26" s="101" t="s">
        <v>110</v>
      </c>
      <c r="M26" s="124" t="s">
        <v>110</v>
      </c>
      <c r="N26" s="124">
        <v>22.3541656584853</v>
      </c>
    </row>
    <row r="27" spans="1:14" x14ac:dyDescent="0.25">
      <c r="A27" s="149" t="s">
        <v>115</v>
      </c>
      <c r="B27" s="41">
        <v>5.2633615071645794</v>
      </c>
      <c r="C27" s="41">
        <v>21.384452916606399</v>
      </c>
      <c r="D27" s="41">
        <v>26.647814423770999</v>
      </c>
      <c r="E27" s="41">
        <v>48.048704100398204</v>
      </c>
      <c r="F27" s="41">
        <v>25.303481475831202</v>
      </c>
      <c r="G27" s="42">
        <v>35.9409234756248</v>
      </c>
      <c r="H27" s="96" t="s">
        <v>110</v>
      </c>
      <c r="I27" s="96" t="s">
        <v>110</v>
      </c>
      <c r="J27" s="96" t="s">
        <v>110</v>
      </c>
      <c r="K27" s="102">
        <v>29.658338830967597</v>
      </c>
      <c r="L27" s="102">
        <v>55.749816216154898</v>
      </c>
      <c r="M27" s="125">
        <v>14.5918449528774</v>
      </c>
      <c r="N27" s="125">
        <v>22.2790560613279</v>
      </c>
    </row>
    <row r="28" spans="1:14" x14ac:dyDescent="0.25">
      <c r="A28" s="149" t="s">
        <v>116</v>
      </c>
      <c r="B28" s="41">
        <v>5.9976496924206604</v>
      </c>
      <c r="C28" s="41">
        <v>28.819018467716703</v>
      </c>
      <c r="D28" s="41">
        <v>34.816668160137404</v>
      </c>
      <c r="E28" s="41">
        <v>46.424767739116298</v>
      </c>
      <c r="F28" s="41">
        <v>18.758564100746401</v>
      </c>
      <c r="G28" s="42">
        <v>48.779661103950495</v>
      </c>
      <c r="H28" s="96" t="s">
        <v>110</v>
      </c>
      <c r="I28" s="96" t="s">
        <v>110</v>
      </c>
      <c r="J28" s="96" t="s">
        <v>110</v>
      </c>
      <c r="K28" s="102">
        <v>31.833657565364899</v>
      </c>
      <c r="L28" s="102">
        <v>51.829721425014803</v>
      </c>
      <c r="M28" s="125">
        <v>16.336621009620298</v>
      </c>
      <c r="N28" s="125">
        <v>21.5036537553869</v>
      </c>
    </row>
    <row r="29" spans="1:14" x14ac:dyDescent="0.25">
      <c r="A29" s="149" t="s">
        <v>117</v>
      </c>
      <c r="B29" s="41">
        <v>7.5352289789037403</v>
      </c>
      <c r="C29" s="41">
        <v>30.445542247141699</v>
      </c>
      <c r="D29" s="41">
        <v>37.980771226045398</v>
      </c>
      <c r="E29" s="41">
        <v>42.887281204607902</v>
      </c>
      <c r="F29" s="41">
        <v>19.131947569347101</v>
      </c>
      <c r="G29" s="42">
        <v>48.187468902680202</v>
      </c>
      <c r="H29" s="96" t="s">
        <v>110</v>
      </c>
      <c r="I29" s="96" t="s">
        <v>110</v>
      </c>
      <c r="J29" s="96" t="s">
        <v>110</v>
      </c>
      <c r="K29" s="102">
        <v>33.606377021118803</v>
      </c>
      <c r="L29" s="102">
        <v>54.729705323068401</v>
      </c>
      <c r="M29" s="125">
        <v>11.663917655812801</v>
      </c>
      <c r="N29" s="125">
        <v>22.011476963493298</v>
      </c>
    </row>
    <row r="30" spans="1:14" ht="15.75" thickBot="1" x14ac:dyDescent="0.3">
      <c r="A30" s="150" t="s">
        <v>118</v>
      </c>
      <c r="B30" s="47">
        <v>10.082085971396301</v>
      </c>
      <c r="C30" s="47">
        <v>31.423331185064601</v>
      </c>
      <c r="D30" s="47">
        <v>41.505417156460908</v>
      </c>
      <c r="E30" s="47">
        <v>41.4957090569374</v>
      </c>
      <c r="F30" s="47">
        <v>16.9988737866015</v>
      </c>
      <c r="G30" s="48">
        <v>55.0269131304171</v>
      </c>
      <c r="H30" s="98" t="s">
        <v>110</v>
      </c>
      <c r="I30" s="98" t="s">
        <v>110</v>
      </c>
      <c r="J30" s="98" t="s">
        <v>110</v>
      </c>
      <c r="K30" s="104">
        <v>26.2853827771198</v>
      </c>
      <c r="L30" s="104">
        <v>55.910506453706098</v>
      </c>
      <c r="M30" s="126">
        <v>17.804110769174201</v>
      </c>
      <c r="N30" s="126">
        <v>21.6966749331187</v>
      </c>
    </row>
    <row r="31" spans="1:14" x14ac:dyDescent="0.25">
      <c r="A31" s="173" t="s">
        <v>119</v>
      </c>
      <c r="B31" s="50" t="s">
        <v>110</v>
      </c>
      <c r="C31" s="50" t="s">
        <v>110</v>
      </c>
      <c r="D31" s="50" t="s">
        <v>110</v>
      </c>
      <c r="E31" s="50" t="s">
        <v>110</v>
      </c>
      <c r="F31" s="50" t="s">
        <v>110</v>
      </c>
      <c r="G31" s="51" t="s">
        <v>110</v>
      </c>
      <c r="H31" s="99" t="s">
        <v>110</v>
      </c>
      <c r="I31" s="99" t="s">
        <v>110</v>
      </c>
      <c r="J31" s="99" t="s">
        <v>110</v>
      </c>
      <c r="K31" s="105" t="s">
        <v>110</v>
      </c>
      <c r="L31" s="105" t="s">
        <v>110</v>
      </c>
      <c r="M31" s="127" t="s">
        <v>110</v>
      </c>
      <c r="N31" s="127" t="s">
        <v>110</v>
      </c>
    </row>
    <row r="32" spans="1:14" x14ac:dyDescent="0.25">
      <c r="A32" s="149" t="s">
        <v>120</v>
      </c>
      <c r="B32" s="41" t="s">
        <v>110</v>
      </c>
      <c r="C32" s="41" t="s">
        <v>110</v>
      </c>
      <c r="D32" s="41" t="s">
        <v>110</v>
      </c>
      <c r="E32" s="41" t="s">
        <v>110</v>
      </c>
      <c r="F32" s="41" t="s">
        <v>110</v>
      </c>
      <c r="G32" s="42" t="s">
        <v>110</v>
      </c>
      <c r="H32" s="96" t="s">
        <v>110</v>
      </c>
      <c r="I32" s="96" t="s">
        <v>110</v>
      </c>
      <c r="J32" s="96" t="s">
        <v>110</v>
      </c>
      <c r="K32" s="102" t="s">
        <v>110</v>
      </c>
      <c r="L32" s="102" t="s">
        <v>110</v>
      </c>
      <c r="M32" s="125" t="s">
        <v>110</v>
      </c>
      <c r="N32" s="125" t="s">
        <v>110</v>
      </c>
    </row>
    <row r="33" spans="1:14" x14ac:dyDescent="0.25">
      <c r="A33" s="149" t="s">
        <v>121</v>
      </c>
      <c r="B33" s="41">
        <v>5.1469666532260492</v>
      </c>
      <c r="C33" s="41">
        <v>25.222458591355796</v>
      </c>
      <c r="D33" s="41">
        <v>30.369425244581798</v>
      </c>
      <c r="E33" s="41">
        <v>46.460322463203902</v>
      </c>
      <c r="F33" s="41">
        <v>23.170252292211899</v>
      </c>
      <c r="G33" s="42">
        <v>42.252673280164203</v>
      </c>
      <c r="H33" s="96" t="s">
        <v>110</v>
      </c>
      <c r="I33" s="96" t="s">
        <v>110</v>
      </c>
      <c r="J33" s="96" t="s">
        <v>110</v>
      </c>
      <c r="K33" s="102">
        <v>26.8391946879652</v>
      </c>
      <c r="L33" s="102">
        <v>59.001159046391997</v>
      </c>
      <c r="M33" s="125">
        <v>14.1596462656429</v>
      </c>
      <c r="N33" s="125">
        <v>20.810643218286803</v>
      </c>
    </row>
    <row r="34" spans="1:14" x14ac:dyDescent="0.25">
      <c r="A34" s="149" t="s">
        <v>122</v>
      </c>
      <c r="B34" s="41">
        <v>7.6933405359123199</v>
      </c>
      <c r="C34" s="41">
        <v>41.379889296583997</v>
      </c>
      <c r="D34" s="41">
        <v>49.073229832496303</v>
      </c>
      <c r="E34" s="41">
        <v>31.493974102216001</v>
      </c>
      <c r="F34" s="41">
        <v>19.432796065287903</v>
      </c>
      <c r="G34" s="42">
        <v>62.372199753533899</v>
      </c>
      <c r="H34" s="96" t="s">
        <v>110</v>
      </c>
      <c r="I34" s="96" t="s">
        <v>110</v>
      </c>
      <c r="J34" s="96" t="s">
        <v>110</v>
      </c>
      <c r="K34" s="102">
        <v>39.606201843276999</v>
      </c>
      <c r="L34" s="102">
        <v>44.709264241022197</v>
      </c>
      <c r="M34" s="125">
        <v>15.684533915700699</v>
      </c>
      <c r="N34" s="125">
        <v>21.776104583594499</v>
      </c>
    </row>
    <row r="35" spans="1:14" x14ac:dyDescent="0.25">
      <c r="A35" s="149" t="s">
        <v>123</v>
      </c>
      <c r="B35" s="41">
        <v>5.0222267545692203</v>
      </c>
      <c r="C35" s="41">
        <v>25.210457605737801</v>
      </c>
      <c r="D35" s="41">
        <v>30.232684360307001</v>
      </c>
      <c r="E35" s="41">
        <v>60.603509116042098</v>
      </c>
      <c r="F35" s="41">
        <v>9.1638065236511093</v>
      </c>
      <c r="G35" s="42">
        <v>39.009998319024604</v>
      </c>
      <c r="H35" s="96" t="s">
        <v>110</v>
      </c>
      <c r="I35" s="96" t="s">
        <v>110</v>
      </c>
      <c r="J35" s="96" t="s">
        <v>110</v>
      </c>
      <c r="K35" s="102" t="s">
        <v>110</v>
      </c>
      <c r="L35" s="102" t="s">
        <v>110</v>
      </c>
      <c r="M35" s="125" t="s">
        <v>110</v>
      </c>
      <c r="N35" s="125">
        <v>20.474603639859701</v>
      </c>
    </row>
    <row r="36" spans="1:14" ht="15.75" thickBot="1" x14ac:dyDescent="0.3">
      <c r="A36" s="150" t="s">
        <v>124</v>
      </c>
      <c r="B36" s="47" t="s">
        <v>110</v>
      </c>
      <c r="C36" s="47" t="s">
        <v>110</v>
      </c>
      <c r="D36" s="47" t="s">
        <v>110</v>
      </c>
      <c r="E36" s="47" t="s">
        <v>110</v>
      </c>
      <c r="F36" s="47" t="s">
        <v>110</v>
      </c>
      <c r="G36" s="48" t="s">
        <v>110</v>
      </c>
      <c r="H36" s="98" t="s">
        <v>110</v>
      </c>
      <c r="I36" s="98" t="s">
        <v>110</v>
      </c>
      <c r="J36" s="98" t="s">
        <v>110</v>
      </c>
      <c r="K36" s="104" t="s">
        <v>110</v>
      </c>
      <c r="L36" s="104" t="s">
        <v>110</v>
      </c>
      <c r="M36" s="126" t="s">
        <v>110</v>
      </c>
      <c r="N36" s="126" t="s">
        <v>110</v>
      </c>
    </row>
    <row r="37" spans="1:14" x14ac:dyDescent="0.25">
      <c r="A37" s="152" t="s">
        <v>125</v>
      </c>
      <c r="B37" s="50">
        <v>10.316669779621</v>
      </c>
      <c r="C37" s="50">
        <v>24.6423140745088</v>
      </c>
      <c r="D37" s="50">
        <v>34.958983854129798</v>
      </c>
      <c r="E37" s="50">
        <v>44.4402106970511</v>
      </c>
      <c r="F37" s="50">
        <v>20.600805448819699</v>
      </c>
      <c r="G37" s="51">
        <v>45.143890098771806</v>
      </c>
      <c r="H37" s="99" t="s">
        <v>110</v>
      </c>
      <c r="I37" s="99" t="s">
        <v>110</v>
      </c>
      <c r="J37" s="99" t="s">
        <v>110</v>
      </c>
      <c r="K37" s="105">
        <v>26.359150605843897</v>
      </c>
      <c r="L37" s="105">
        <v>62.948187037372705</v>
      </c>
      <c r="M37" s="127">
        <v>10.6926623567834</v>
      </c>
      <c r="N37" s="127">
        <v>24.213389430473402</v>
      </c>
    </row>
    <row r="38" spans="1:14" x14ac:dyDescent="0.25">
      <c r="A38" s="145" t="s">
        <v>126</v>
      </c>
      <c r="B38" s="41">
        <v>7.4108952714428096</v>
      </c>
      <c r="C38" s="41">
        <v>24.432418896126801</v>
      </c>
      <c r="D38" s="41">
        <v>31.843314167569602</v>
      </c>
      <c r="E38" s="41">
        <v>45.149122996321303</v>
      </c>
      <c r="F38" s="41">
        <v>23.007562836109301</v>
      </c>
      <c r="G38" s="42">
        <v>45.994150790230002</v>
      </c>
      <c r="H38" s="96" t="s">
        <v>110</v>
      </c>
      <c r="I38" s="96" t="s">
        <v>110</v>
      </c>
      <c r="J38" s="96" t="s">
        <v>110</v>
      </c>
      <c r="K38" s="102">
        <v>28.688623973952403</v>
      </c>
      <c r="L38" s="102">
        <v>56.636159973662501</v>
      </c>
      <c r="M38" s="125">
        <v>14.6752160523851</v>
      </c>
      <c r="N38" s="125">
        <v>22.883517966887101</v>
      </c>
    </row>
    <row r="39" spans="1:14" x14ac:dyDescent="0.25">
      <c r="A39" s="145" t="s">
        <v>127</v>
      </c>
      <c r="B39" s="41">
        <v>5.9519859193874503</v>
      </c>
      <c r="C39" s="41">
        <v>29.3325969250313</v>
      </c>
      <c r="D39" s="41">
        <v>35.2845828444188</v>
      </c>
      <c r="E39" s="41">
        <v>42.930223054010497</v>
      </c>
      <c r="F39" s="41">
        <v>21.785194101571101</v>
      </c>
      <c r="G39" s="42">
        <v>47.457343054025706</v>
      </c>
      <c r="H39" s="96" t="s">
        <v>110</v>
      </c>
      <c r="I39" s="96" t="s">
        <v>110</v>
      </c>
      <c r="J39" s="96" t="s">
        <v>110</v>
      </c>
      <c r="K39" s="102">
        <v>29.703299647154299</v>
      </c>
      <c r="L39" s="102">
        <v>55.448385915005197</v>
      </c>
      <c r="M39" s="125">
        <v>14.848314437840401</v>
      </c>
      <c r="N39" s="125">
        <v>21.100682549350999</v>
      </c>
    </row>
    <row r="40" spans="1:14" ht="15.75" thickBot="1" x14ac:dyDescent="0.3">
      <c r="A40" s="147" t="s">
        <v>128</v>
      </c>
      <c r="B40" s="44">
        <v>3.9165495469380103</v>
      </c>
      <c r="C40" s="44">
        <v>29.541172355738599</v>
      </c>
      <c r="D40" s="44">
        <v>33.457721902676703</v>
      </c>
      <c r="E40" s="44">
        <v>45.100858398174395</v>
      </c>
      <c r="F40" s="44">
        <v>21.441419699149499</v>
      </c>
      <c r="G40" s="45">
        <v>44.123793935274499</v>
      </c>
      <c r="H40" s="97" t="s">
        <v>110</v>
      </c>
      <c r="I40" s="97" t="s">
        <v>110</v>
      </c>
      <c r="J40" s="97" t="s">
        <v>110</v>
      </c>
      <c r="K40" s="103">
        <v>37.468319069092395</v>
      </c>
      <c r="L40" s="103">
        <v>48.160395787002599</v>
      </c>
      <c r="M40" s="128">
        <v>14.371285143904801</v>
      </c>
      <c r="N40" s="128">
        <v>19.924642810423599</v>
      </c>
    </row>
    <row r="41" spans="1:14" x14ac:dyDescent="0.25">
      <c r="A41" s="148" t="s">
        <v>129</v>
      </c>
      <c r="B41" s="39">
        <v>7.9551410697721501</v>
      </c>
      <c r="C41" s="39">
        <v>25.926690649621499</v>
      </c>
      <c r="D41" s="39">
        <v>33.881831719393695</v>
      </c>
      <c r="E41" s="39">
        <v>55.281576477893296</v>
      </c>
      <c r="F41" s="39">
        <v>10.836591802713301</v>
      </c>
      <c r="G41" s="40">
        <v>43.839722414137</v>
      </c>
      <c r="H41" s="95" t="s">
        <v>110</v>
      </c>
      <c r="I41" s="95" t="s">
        <v>110</v>
      </c>
      <c r="J41" s="95" t="s">
        <v>110</v>
      </c>
      <c r="K41" s="101">
        <v>22.711544644710301</v>
      </c>
      <c r="L41" s="101">
        <v>70.921285909007906</v>
      </c>
      <c r="M41" s="124">
        <v>6.3671694462817596</v>
      </c>
      <c r="N41" s="124">
        <v>22.816137328458801</v>
      </c>
    </row>
    <row r="42" spans="1:14" x14ac:dyDescent="0.25">
      <c r="A42" s="149" t="s">
        <v>130</v>
      </c>
      <c r="B42" s="39">
        <v>7.6947552378727302</v>
      </c>
      <c r="C42" s="39">
        <v>26.082693664406701</v>
      </c>
      <c r="D42" s="39">
        <v>33.777448902279502</v>
      </c>
      <c r="E42" s="39">
        <v>52.128318309232597</v>
      </c>
      <c r="F42" s="39">
        <v>14.0942327884881</v>
      </c>
      <c r="G42" s="40">
        <v>49.468602025645303</v>
      </c>
      <c r="H42" s="95" t="s">
        <v>110</v>
      </c>
      <c r="I42" s="95" t="s">
        <v>110</v>
      </c>
      <c r="J42" s="95" t="s">
        <v>110</v>
      </c>
      <c r="K42" s="101">
        <v>30.836535342063197</v>
      </c>
      <c r="L42" s="101">
        <v>57.635792262990506</v>
      </c>
      <c r="M42" s="124">
        <v>11.527672394946199</v>
      </c>
      <c r="N42" s="124">
        <v>22.606872420947798</v>
      </c>
    </row>
    <row r="43" spans="1:14" x14ac:dyDescent="0.25">
      <c r="A43" s="149" t="s">
        <v>131</v>
      </c>
      <c r="B43" s="39">
        <v>9.1676293622227192</v>
      </c>
      <c r="C43" s="39">
        <v>29.253096283046297</v>
      </c>
      <c r="D43" s="39">
        <v>38.420725645269101</v>
      </c>
      <c r="E43" s="39">
        <v>42.947030526969897</v>
      </c>
      <c r="F43" s="39">
        <v>18.632243827761201</v>
      </c>
      <c r="G43" s="40">
        <v>51.242433367032895</v>
      </c>
      <c r="H43" s="95" t="s">
        <v>110</v>
      </c>
      <c r="I43" s="95" t="s">
        <v>110</v>
      </c>
      <c r="J43" s="95" t="s">
        <v>110</v>
      </c>
      <c r="K43" s="101">
        <v>32.630000183938201</v>
      </c>
      <c r="L43" s="101">
        <v>52.508017412193794</v>
      </c>
      <c r="M43" s="124">
        <v>14.8619824038679</v>
      </c>
      <c r="N43" s="124">
        <v>23.557433150120101</v>
      </c>
    </row>
    <row r="44" spans="1:14" x14ac:dyDescent="0.25">
      <c r="A44" s="149" t="s">
        <v>132</v>
      </c>
      <c r="B44" s="39">
        <v>6.7441216530171593</v>
      </c>
      <c r="C44" s="39">
        <v>30.857861877488599</v>
      </c>
      <c r="D44" s="39">
        <v>37.601983530505699</v>
      </c>
      <c r="E44" s="39">
        <v>42.225730891286297</v>
      </c>
      <c r="F44" s="39">
        <v>20.1722855782082</v>
      </c>
      <c r="G44" s="40">
        <v>50.029862348392598</v>
      </c>
      <c r="H44" s="95" t="s">
        <v>110</v>
      </c>
      <c r="I44" s="95" t="s">
        <v>110</v>
      </c>
      <c r="J44" s="95" t="s">
        <v>110</v>
      </c>
      <c r="K44" s="101">
        <v>36.944384849966994</v>
      </c>
      <c r="L44" s="101">
        <v>49.064119528889499</v>
      </c>
      <c r="M44" s="124">
        <v>13.9914956211434</v>
      </c>
      <c r="N44" s="124">
        <v>21.380170551959797</v>
      </c>
    </row>
    <row r="45" spans="1:14" x14ac:dyDescent="0.25">
      <c r="A45" s="149" t="s">
        <v>133</v>
      </c>
      <c r="B45" s="41">
        <v>4.0327425350183903</v>
      </c>
      <c r="C45" s="41">
        <v>26.210558229516799</v>
      </c>
      <c r="D45" s="41">
        <v>30.243300764535203</v>
      </c>
      <c r="E45" s="41">
        <v>37.500501091563507</v>
      </c>
      <c r="F45" s="41">
        <v>32.256198143901599</v>
      </c>
      <c r="G45" s="42">
        <v>39.186374870204901</v>
      </c>
      <c r="H45" s="96" t="s">
        <v>110</v>
      </c>
      <c r="I45" s="96" t="s">
        <v>110</v>
      </c>
      <c r="J45" s="96" t="s">
        <v>110</v>
      </c>
      <c r="K45" s="102">
        <v>26.7114518853836</v>
      </c>
      <c r="L45" s="102">
        <v>54.4249893952965</v>
      </c>
      <c r="M45" s="125">
        <v>18.863558719319801</v>
      </c>
      <c r="N45" s="125">
        <v>19.776249651477301</v>
      </c>
    </row>
    <row r="46" spans="1:14" x14ac:dyDescent="0.25">
      <c r="A46" s="146" t="s">
        <v>134</v>
      </c>
      <c r="B46" s="47">
        <v>2.8650923838580598</v>
      </c>
      <c r="C46" s="47">
        <v>18.315932862450399</v>
      </c>
      <c r="D46" s="47">
        <v>21.181025246308501</v>
      </c>
      <c r="E46" s="47">
        <v>29.208043193721402</v>
      </c>
      <c r="F46" s="47">
        <v>49.610931559969899</v>
      </c>
      <c r="G46" s="48">
        <v>28.8722609286264</v>
      </c>
      <c r="H46" s="98" t="s">
        <v>110</v>
      </c>
      <c r="I46" s="98" t="s">
        <v>110</v>
      </c>
      <c r="J46" s="98" t="s">
        <v>110</v>
      </c>
      <c r="K46" s="104" t="s">
        <v>110</v>
      </c>
      <c r="L46" s="104" t="s">
        <v>110</v>
      </c>
      <c r="M46" s="126" t="s">
        <v>110</v>
      </c>
      <c r="N46" s="126">
        <v>19.380515130673</v>
      </c>
    </row>
    <row r="47" spans="1:14" x14ac:dyDescent="0.25">
      <c r="A47" s="60" t="s">
        <v>135</v>
      </c>
      <c r="B47" s="55"/>
      <c r="C47" s="55"/>
      <c r="D47" s="55"/>
      <c r="E47" s="55"/>
      <c r="F47" s="55"/>
      <c r="G47" s="55"/>
      <c r="H47" s="55"/>
      <c r="I47" s="55"/>
      <c r="J47" s="55"/>
    </row>
    <row r="48" spans="1:14" x14ac:dyDescent="0.25">
      <c r="A48" s="61" t="s">
        <v>136</v>
      </c>
      <c r="B48" s="62"/>
      <c r="C48" s="62"/>
      <c r="D48" s="62"/>
      <c r="E48" s="62"/>
      <c r="F48" s="62"/>
      <c r="G48" s="62"/>
      <c r="H48" s="62"/>
      <c r="I48" s="62"/>
      <c r="J48" s="62"/>
    </row>
    <row r="50" spans="1:14" ht="17.25" x14ac:dyDescent="0.25">
      <c r="A50" s="122" t="s">
        <v>137</v>
      </c>
    </row>
    <row r="52" spans="1:14" ht="30.95" customHeight="1" thickBot="1" x14ac:dyDescent="0.3">
      <c r="A52" s="174" t="s">
        <v>96</v>
      </c>
      <c r="B52" s="158" t="s">
        <v>138</v>
      </c>
      <c r="C52" s="158" t="s">
        <v>139</v>
      </c>
      <c r="D52" s="158" t="s">
        <v>140</v>
      </c>
      <c r="E52" s="159" t="s">
        <v>141</v>
      </c>
      <c r="F52" s="159" t="s">
        <v>142</v>
      </c>
      <c r="G52" s="169" t="s">
        <v>143</v>
      </c>
      <c r="H52" s="184" t="s">
        <v>144</v>
      </c>
      <c r="I52"/>
      <c r="J52"/>
      <c r="K52"/>
      <c r="L52"/>
      <c r="M52"/>
      <c r="N52"/>
    </row>
    <row r="53" spans="1:14" ht="15.75" thickBot="1" x14ac:dyDescent="0.3">
      <c r="A53" s="172" t="s">
        <v>109</v>
      </c>
      <c r="B53" s="37">
        <v>7.3344518370281904</v>
      </c>
      <c r="C53" s="37">
        <v>9.8151744885951402</v>
      </c>
      <c r="D53" s="37">
        <v>17.149626325623299</v>
      </c>
      <c r="E53" s="38">
        <v>5.6642082821880999</v>
      </c>
      <c r="F53" s="38">
        <v>55.5687505610139</v>
      </c>
      <c r="G53" s="38">
        <v>21.6248229689743</v>
      </c>
      <c r="H53" s="178">
        <v>17.1422181878239</v>
      </c>
      <c r="I53"/>
      <c r="J53"/>
      <c r="K53"/>
      <c r="L53"/>
      <c r="M53"/>
      <c r="N53"/>
    </row>
    <row r="54" spans="1:14" x14ac:dyDescent="0.25">
      <c r="A54" s="148" t="s">
        <v>60</v>
      </c>
      <c r="B54" s="39">
        <v>7.56716926269719</v>
      </c>
      <c r="C54" s="39">
        <v>11.9432371223914</v>
      </c>
      <c r="D54" s="39">
        <v>19.510406385088501</v>
      </c>
      <c r="E54" s="40">
        <v>5.4425883256982805</v>
      </c>
      <c r="F54" s="40">
        <v>55.381139838921996</v>
      </c>
      <c r="G54" s="40">
        <v>22.016796923559301</v>
      </c>
      <c r="H54" s="179">
        <v>17.1594749118203</v>
      </c>
      <c r="I54"/>
      <c r="J54"/>
      <c r="K54"/>
      <c r="L54"/>
      <c r="M54"/>
      <c r="N54"/>
    </row>
    <row r="55" spans="1:14" x14ac:dyDescent="0.25">
      <c r="A55" s="149" t="s">
        <v>63</v>
      </c>
      <c r="B55" s="41">
        <v>7.0443941240214203</v>
      </c>
      <c r="C55" s="41">
        <v>7.0830333613756498</v>
      </c>
      <c r="D55" s="41">
        <v>14.127427485397101</v>
      </c>
      <c r="E55" s="42">
        <v>6.0588914665166795</v>
      </c>
      <c r="F55" s="42">
        <v>55.902866668525697</v>
      </c>
      <c r="G55" s="42">
        <v>20.926756192769499</v>
      </c>
      <c r="H55" s="180">
        <v>17.111485672188198</v>
      </c>
      <c r="I55"/>
      <c r="J55"/>
      <c r="K55"/>
      <c r="L55"/>
      <c r="M55"/>
      <c r="N55"/>
    </row>
    <row r="56" spans="1:14" x14ac:dyDescent="0.25">
      <c r="A56" s="149" t="s">
        <v>65</v>
      </c>
      <c r="B56" s="41">
        <v>4.1614871434834599</v>
      </c>
      <c r="C56" s="41">
        <v>6.0730717308618303</v>
      </c>
      <c r="D56" s="41">
        <v>10.2345588743453</v>
      </c>
      <c r="E56" s="42" t="s">
        <v>110</v>
      </c>
      <c r="F56" s="42" t="s">
        <v>110</v>
      </c>
      <c r="G56" s="42" t="s">
        <v>110</v>
      </c>
      <c r="H56" s="180" t="s">
        <v>110</v>
      </c>
      <c r="I56"/>
      <c r="J56"/>
      <c r="K56"/>
      <c r="L56"/>
      <c r="M56"/>
      <c r="N56"/>
    </row>
    <row r="57" spans="1:14" x14ac:dyDescent="0.25">
      <c r="A57" s="149" t="s">
        <v>111</v>
      </c>
      <c r="B57" s="41">
        <v>5.1549077433391597</v>
      </c>
      <c r="C57" s="41">
        <v>8.2208219820219401</v>
      </c>
      <c r="D57" s="41">
        <v>13.375729725361099</v>
      </c>
      <c r="E57" s="42" t="s">
        <v>110</v>
      </c>
      <c r="F57" s="42" t="s">
        <v>110</v>
      </c>
      <c r="G57" s="42" t="s">
        <v>110</v>
      </c>
      <c r="H57" s="180" t="s">
        <v>110</v>
      </c>
      <c r="I57"/>
      <c r="J57"/>
      <c r="K57"/>
      <c r="L57"/>
      <c r="M57"/>
      <c r="N57"/>
    </row>
    <row r="58" spans="1:14" x14ac:dyDescent="0.25">
      <c r="A58" s="149" t="s">
        <v>112</v>
      </c>
      <c r="B58" s="41">
        <v>15.872986110399999</v>
      </c>
      <c r="C58" s="41">
        <v>15.759870782055501</v>
      </c>
      <c r="D58" s="41">
        <v>31.632856892455504</v>
      </c>
      <c r="E58" s="42">
        <v>8.8417491454887198</v>
      </c>
      <c r="F58" s="42">
        <v>51.733998851280703</v>
      </c>
      <c r="G58" s="42">
        <v>18.366910554051401</v>
      </c>
      <c r="H58" s="180">
        <v>21.057341449179201</v>
      </c>
      <c r="I58"/>
      <c r="J58"/>
      <c r="K58"/>
      <c r="L58"/>
      <c r="M58"/>
      <c r="N58"/>
    </row>
    <row r="59" spans="1:14" x14ac:dyDescent="0.25">
      <c r="A59" s="149" t="s">
        <v>69</v>
      </c>
      <c r="B59" s="41">
        <v>24.898580406747801</v>
      </c>
      <c r="C59" s="41">
        <v>18.810069216499798</v>
      </c>
      <c r="D59" s="41">
        <v>43.708649623247602</v>
      </c>
      <c r="E59" s="42" t="s">
        <v>110</v>
      </c>
      <c r="F59" s="42" t="s">
        <v>110</v>
      </c>
      <c r="G59" s="42" t="s">
        <v>110</v>
      </c>
      <c r="H59" s="180" t="s">
        <v>110</v>
      </c>
      <c r="I59"/>
      <c r="J59"/>
      <c r="K59"/>
      <c r="L59"/>
      <c r="M59"/>
      <c r="N59"/>
    </row>
    <row r="60" spans="1:14" x14ac:dyDescent="0.25">
      <c r="A60" s="150" t="s">
        <v>113</v>
      </c>
      <c r="B60" s="47">
        <v>5.0277611263258901</v>
      </c>
      <c r="C60" s="47">
        <v>6.8879156492852003</v>
      </c>
      <c r="D60" s="47">
        <v>11.915676775611102</v>
      </c>
      <c r="E60" s="48" t="s">
        <v>110</v>
      </c>
      <c r="F60" s="48" t="s">
        <v>110</v>
      </c>
      <c r="G60" s="48" t="s">
        <v>110</v>
      </c>
      <c r="H60" s="181" t="s">
        <v>110</v>
      </c>
      <c r="I60"/>
      <c r="J60"/>
      <c r="K60"/>
      <c r="L60"/>
      <c r="M60"/>
      <c r="N60"/>
    </row>
    <row r="61" spans="1:14" x14ac:dyDescent="0.25">
      <c r="A61" s="145" t="s">
        <v>74</v>
      </c>
      <c r="B61" s="41">
        <v>9.267089327286179</v>
      </c>
      <c r="C61" s="41">
        <v>11.456928366928899</v>
      </c>
      <c r="D61" s="41">
        <v>20.7240176942151</v>
      </c>
      <c r="E61" s="42" t="s">
        <v>110</v>
      </c>
      <c r="F61" s="42" t="s">
        <v>110</v>
      </c>
      <c r="G61" s="42" t="s">
        <v>110</v>
      </c>
      <c r="H61" s="180" t="s">
        <v>110</v>
      </c>
      <c r="I61"/>
      <c r="J61"/>
      <c r="K61"/>
      <c r="L61"/>
      <c r="M61"/>
      <c r="N61"/>
    </row>
    <row r="62" spans="1:14" x14ac:dyDescent="0.25">
      <c r="A62" s="145" t="s">
        <v>77</v>
      </c>
      <c r="B62" s="41">
        <v>9.2427602433543985</v>
      </c>
      <c r="C62" s="41">
        <v>10.5974250593872</v>
      </c>
      <c r="D62" s="41">
        <v>19.840185302741599</v>
      </c>
      <c r="E62" s="42">
        <v>6.0641205936206104</v>
      </c>
      <c r="F62" s="42">
        <v>53.6949248978041</v>
      </c>
      <c r="G62" s="42">
        <v>22.602035142967502</v>
      </c>
      <c r="H62" s="180">
        <v>17.638919365607801</v>
      </c>
      <c r="I62"/>
      <c r="J62"/>
      <c r="K62"/>
      <c r="L62"/>
      <c r="M62"/>
      <c r="N62"/>
    </row>
    <row r="63" spans="1:14" x14ac:dyDescent="0.25">
      <c r="A63" s="145" t="s">
        <v>80</v>
      </c>
      <c r="B63" s="41">
        <v>4.1190757167732697</v>
      </c>
      <c r="C63" s="41">
        <v>8.4971329199251606</v>
      </c>
      <c r="D63" s="41">
        <v>12.616208636698399</v>
      </c>
      <c r="E63" s="42">
        <v>4.6087798986333697</v>
      </c>
      <c r="F63" s="42">
        <v>60.514056654993603</v>
      </c>
      <c r="G63" s="42">
        <v>19.045813931985101</v>
      </c>
      <c r="H63" s="180">
        <v>15.831349514388</v>
      </c>
      <c r="I63"/>
      <c r="J63"/>
      <c r="K63"/>
      <c r="L63"/>
      <c r="M63"/>
      <c r="N63"/>
    </row>
    <row r="64" spans="1:14" x14ac:dyDescent="0.25">
      <c r="A64" s="149" t="s">
        <v>82</v>
      </c>
      <c r="B64" s="41">
        <v>11.4109684066478</v>
      </c>
      <c r="C64" s="41">
        <v>8.9530930552288801</v>
      </c>
      <c r="D64" s="41">
        <v>20.364061461876698</v>
      </c>
      <c r="E64" s="42" t="s">
        <v>110</v>
      </c>
      <c r="F64" s="42" t="s">
        <v>110</v>
      </c>
      <c r="G64" s="42" t="s">
        <v>110</v>
      </c>
      <c r="H64" s="180" t="s">
        <v>110</v>
      </c>
      <c r="I64"/>
      <c r="J64"/>
      <c r="K64"/>
      <c r="L64"/>
      <c r="M64"/>
      <c r="N64"/>
    </row>
    <row r="65" spans="1:14" ht="15.75" thickBot="1" x14ac:dyDescent="0.3">
      <c r="A65" s="147" t="s">
        <v>83</v>
      </c>
      <c r="B65" s="44">
        <v>6.8110427087410903</v>
      </c>
      <c r="C65" s="44">
        <v>9.9258624457871996</v>
      </c>
      <c r="D65" s="44">
        <v>16.736905154528301</v>
      </c>
      <c r="E65" s="45">
        <v>5.0827943449400994</v>
      </c>
      <c r="F65" s="45">
        <v>55.805122764647798</v>
      </c>
      <c r="G65" s="45">
        <v>21.9340007225417</v>
      </c>
      <c r="H65" s="182">
        <v>17.1780821678704</v>
      </c>
      <c r="I65"/>
      <c r="J65"/>
      <c r="K65"/>
      <c r="L65"/>
      <c r="M65"/>
      <c r="N65"/>
    </row>
    <row r="66" spans="1:14" x14ac:dyDescent="0.25">
      <c r="A66" s="148" t="s">
        <v>114</v>
      </c>
      <c r="B66" s="39">
        <v>7.3880377330822506</v>
      </c>
      <c r="C66" s="39">
        <v>13.260603218410902</v>
      </c>
      <c r="D66" s="39">
        <v>20.6486409514931</v>
      </c>
      <c r="E66" s="40" t="s">
        <v>110</v>
      </c>
      <c r="F66" s="40" t="s">
        <v>110</v>
      </c>
      <c r="G66" s="40" t="s">
        <v>110</v>
      </c>
      <c r="H66" s="179" t="s">
        <v>110</v>
      </c>
      <c r="I66"/>
      <c r="J66"/>
      <c r="K66"/>
      <c r="L66"/>
      <c r="M66"/>
      <c r="N66"/>
    </row>
    <row r="67" spans="1:14" x14ac:dyDescent="0.25">
      <c r="A67" s="149" t="s">
        <v>115</v>
      </c>
      <c r="B67" s="41">
        <v>4.6915547615837898</v>
      </c>
      <c r="C67" s="41">
        <v>6.3960359527562494</v>
      </c>
      <c r="D67" s="41">
        <v>11.087590714339999</v>
      </c>
      <c r="E67" s="42" t="s">
        <v>110</v>
      </c>
      <c r="F67" s="42" t="s">
        <v>110</v>
      </c>
      <c r="G67" s="42" t="s">
        <v>110</v>
      </c>
      <c r="H67" s="180" t="s">
        <v>110</v>
      </c>
      <c r="I67"/>
      <c r="J67"/>
      <c r="K67"/>
      <c r="L67"/>
      <c r="M67"/>
      <c r="N67"/>
    </row>
    <row r="68" spans="1:14" x14ac:dyDescent="0.25">
      <c r="A68" s="149" t="s">
        <v>116</v>
      </c>
      <c r="B68" s="41">
        <v>9.8342450457561981</v>
      </c>
      <c r="C68" s="41">
        <v>10.645048861831999</v>
      </c>
      <c r="D68" s="41">
        <v>20.479293907588197</v>
      </c>
      <c r="E68" s="42" t="s">
        <v>110</v>
      </c>
      <c r="F68" s="42" t="s">
        <v>110</v>
      </c>
      <c r="G68" s="42" t="s">
        <v>110</v>
      </c>
      <c r="H68" s="180" t="s">
        <v>110</v>
      </c>
      <c r="I68"/>
      <c r="J68"/>
      <c r="K68"/>
      <c r="L68"/>
      <c r="M68"/>
      <c r="N68"/>
    </row>
    <row r="69" spans="1:14" x14ac:dyDescent="0.25">
      <c r="A69" s="149" t="s">
        <v>117</v>
      </c>
      <c r="B69" s="41">
        <v>6.3674803720309399</v>
      </c>
      <c r="C69" s="41">
        <v>10.7342744934045</v>
      </c>
      <c r="D69" s="41">
        <v>17.101754865435499</v>
      </c>
      <c r="E69" s="42">
        <v>1.5726081670749499</v>
      </c>
      <c r="F69" s="42">
        <v>64.3294876784678</v>
      </c>
      <c r="G69" s="42">
        <v>21.0464402330079</v>
      </c>
      <c r="H69" s="180">
        <v>13.051463921449299</v>
      </c>
      <c r="I69"/>
      <c r="J69"/>
      <c r="K69"/>
      <c r="L69"/>
      <c r="M69"/>
      <c r="N69"/>
    </row>
    <row r="70" spans="1:14" ht="15.75" thickBot="1" x14ac:dyDescent="0.3">
      <c r="A70" s="150" t="s">
        <v>118</v>
      </c>
      <c r="B70" s="47">
        <v>10.6421261416859</v>
      </c>
      <c r="C70" s="47">
        <v>9.508852078154149</v>
      </c>
      <c r="D70" s="47">
        <v>20.150978219839999</v>
      </c>
      <c r="E70" s="48" t="s">
        <v>110</v>
      </c>
      <c r="F70" s="48" t="s">
        <v>110</v>
      </c>
      <c r="G70" s="48" t="s">
        <v>110</v>
      </c>
      <c r="H70" s="181" t="s">
        <v>110</v>
      </c>
      <c r="I70"/>
      <c r="J70"/>
      <c r="K70"/>
      <c r="L70"/>
      <c r="M70"/>
      <c r="N70"/>
    </row>
    <row r="71" spans="1:14" x14ac:dyDescent="0.25">
      <c r="A71" s="173" t="s">
        <v>119</v>
      </c>
      <c r="B71" s="50" t="s">
        <v>110</v>
      </c>
      <c r="C71" s="50" t="s">
        <v>110</v>
      </c>
      <c r="D71" s="50" t="s">
        <v>110</v>
      </c>
      <c r="E71" s="51" t="s">
        <v>110</v>
      </c>
      <c r="F71" s="51" t="s">
        <v>110</v>
      </c>
      <c r="G71" s="51" t="s">
        <v>110</v>
      </c>
      <c r="H71" s="183" t="s">
        <v>110</v>
      </c>
      <c r="I71"/>
      <c r="J71"/>
      <c r="K71"/>
      <c r="L71"/>
      <c r="M71"/>
      <c r="N71"/>
    </row>
    <row r="72" spans="1:14" x14ac:dyDescent="0.25">
      <c r="A72" s="149" t="s">
        <v>120</v>
      </c>
      <c r="B72" s="41" t="s">
        <v>110</v>
      </c>
      <c r="C72" s="41" t="s">
        <v>110</v>
      </c>
      <c r="D72" s="41" t="s">
        <v>110</v>
      </c>
      <c r="E72" s="42" t="s">
        <v>110</v>
      </c>
      <c r="F72" s="42" t="s">
        <v>110</v>
      </c>
      <c r="G72" s="42" t="s">
        <v>110</v>
      </c>
      <c r="H72" s="180" t="s">
        <v>110</v>
      </c>
      <c r="I72"/>
      <c r="J72"/>
      <c r="K72"/>
      <c r="L72"/>
      <c r="M72"/>
      <c r="N72"/>
    </row>
    <row r="73" spans="1:14" x14ac:dyDescent="0.25">
      <c r="A73" s="149" t="s">
        <v>121</v>
      </c>
      <c r="B73" s="41">
        <v>6.9241799331527201</v>
      </c>
      <c r="C73" s="41">
        <v>9.3704847622907703</v>
      </c>
      <c r="D73" s="41">
        <v>16.294664695443501</v>
      </c>
      <c r="E73" s="42">
        <v>5.1239024023279702</v>
      </c>
      <c r="F73" s="42">
        <v>54.501410230783804</v>
      </c>
      <c r="G73" s="42">
        <v>20.629414108606099</v>
      </c>
      <c r="H73" s="180">
        <v>19.745273258282001</v>
      </c>
      <c r="I73"/>
      <c r="J73"/>
      <c r="K73"/>
      <c r="L73"/>
      <c r="M73"/>
      <c r="N73"/>
    </row>
    <row r="74" spans="1:14" x14ac:dyDescent="0.25">
      <c r="A74" s="149" t="s">
        <v>122</v>
      </c>
      <c r="B74" s="41">
        <v>9.5521448585653488</v>
      </c>
      <c r="C74" s="41">
        <v>12.6987304787115</v>
      </c>
      <c r="D74" s="41">
        <v>22.250875337276803</v>
      </c>
      <c r="E74" s="42" t="s">
        <v>110</v>
      </c>
      <c r="F74" s="42" t="s">
        <v>110</v>
      </c>
      <c r="G74" s="42" t="s">
        <v>110</v>
      </c>
      <c r="H74" s="180" t="s">
        <v>110</v>
      </c>
      <c r="I74"/>
      <c r="J74"/>
      <c r="K74"/>
      <c r="L74"/>
      <c r="M74"/>
      <c r="N74"/>
    </row>
    <row r="75" spans="1:14" x14ac:dyDescent="0.25">
      <c r="A75" s="149" t="s">
        <v>123</v>
      </c>
      <c r="B75" s="41">
        <v>4.9984366429721598</v>
      </c>
      <c r="C75" s="41">
        <v>10.418293512245802</v>
      </c>
      <c r="D75" s="41">
        <v>15.4167301552179</v>
      </c>
      <c r="E75" s="42" t="s">
        <v>110</v>
      </c>
      <c r="F75" s="42" t="s">
        <v>110</v>
      </c>
      <c r="G75" s="42" t="s">
        <v>110</v>
      </c>
      <c r="H75" s="180" t="s">
        <v>110</v>
      </c>
      <c r="I75"/>
      <c r="J75"/>
      <c r="K75"/>
      <c r="L75"/>
      <c r="M75"/>
      <c r="N75"/>
    </row>
    <row r="76" spans="1:14" ht="15.75" thickBot="1" x14ac:dyDescent="0.3">
      <c r="A76" s="150" t="s">
        <v>124</v>
      </c>
      <c r="B76" s="47" t="s">
        <v>110</v>
      </c>
      <c r="C76" s="47" t="s">
        <v>110</v>
      </c>
      <c r="D76" s="47" t="s">
        <v>110</v>
      </c>
      <c r="E76" s="48" t="s">
        <v>110</v>
      </c>
      <c r="F76" s="48" t="s">
        <v>110</v>
      </c>
      <c r="G76" s="48" t="s">
        <v>110</v>
      </c>
      <c r="H76" s="181" t="s">
        <v>110</v>
      </c>
      <c r="I76"/>
      <c r="J76"/>
      <c r="K76"/>
      <c r="L76"/>
      <c r="M76"/>
      <c r="N76"/>
    </row>
    <row r="77" spans="1:14" x14ac:dyDescent="0.25">
      <c r="A77" s="152" t="s">
        <v>125</v>
      </c>
      <c r="B77" s="50">
        <v>7.1762256013793406</v>
      </c>
      <c r="C77" s="50">
        <v>9.0976040411450096</v>
      </c>
      <c r="D77" s="50">
        <v>16.273829642524298</v>
      </c>
      <c r="E77" s="51" t="s">
        <v>110</v>
      </c>
      <c r="F77" s="51" t="s">
        <v>110</v>
      </c>
      <c r="G77" s="51" t="s">
        <v>110</v>
      </c>
      <c r="H77" s="183" t="s">
        <v>110</v>
      </c>
      <c r="I77"/>
      <c r="J77"/>
      <c r="K77"/>
      <c r="L77"/>
      <c r="M77"/>
      <c r="N77"/>
    </row>
    <row r="78" spans="1:14" x14ac:dyDescent="0.25">
      <c r="A78" s="145" t="s">
        <v>126</v>
      </c>
      <c r="B78" s="41">
        <v>10.1340836091084</v>
      </c>
      <c r="C78" s="41">
        <v>10.570325572113699</v>
      </c>
      <c r="D78" s="41">
        <v>20.704409181222101</v>
      </c>
      <c r="E78" s="42" t="s">
        <v>110</v>
      </c>
      <c r="F78" s="42" t="s">
        <v>110</v>
      </c>
      <c r="G78" s="42" t="s">
        <v>110</v>
      </c>
      <c r="H78" s="180" t="s">
        <v>110</v>
      </c>
      <c r="I78"/>
      <c r="J78"/>
      <c r="K78"/>
      <c r="L78"/>
      <c r="M78"/>
      <c r="N78"/>
    </row>
    <row r="79" spans="1:14" x14ac:dyDescent="0.25">
      <c r="A79" s="145" t="s">
        <v>127</v>
      </c>
      <c r="B79" s="41">
        <v>6.93566708855331</v>
      </c>
      <c r="C79" s="41">
        <v>9.7836732876702897</v>
      </c>
      <c r="D79" s="41">
        <v>16.719340376223602</v>
      </c>
      <c r="E79" s="42">
        <v>5.93539801723555</v>
      </c>
      <c r="F79" s="42">
        <v>56.115139346419397</v>
      </c>
      <c r="G79" s="42">
        <v>23.844219532743299</v>
      </c>
      <c r="H79" s="180">
        <v>14.105243103601799</v>
      </c>
      <c r="I79"/>
      <c r="J79"/>
      <c r="K79"/>
      <c r="L79"/>
      <c r="M79"/>
      <c r="N79"/>
    </row>
    <row r="80" spans="1:14" ht="15.75" thickBot="1" x14ac:dyDescent="0.3">
      <c r="A80" s="147" t="s">
        <v>128</v>
      </c>
      <c r="B80" s="44">
        <v>5.6537915073504506</v>
      </c>
      <c r="C80" s="44">
        <v>9.8874097316273701</v>
      </c>
      <c r="D80" s="44">
        <v>15.5412012389778</v>
      </c>
      <c r="E80" s="45">
        <v>4.7163388050755506</v>
      </c>
      <c r="F80" s="45">
        <v>62.890193373496601</v>
      </c>
      <c r="G80" s="45">
        <v>16.999225324206499</v>
      </c>
      <c r="H80" s="182">
        <v>15.3942424972214</v>
      </c>
      <c r="I80"/>
      <c r="J80"/>
      <c r="K80"/>
      <c r="L80"/>
      <c r="M80"/>
      <c r="N80"/>
    </row>
    <row r="81" spans="1:14" x14ac:dyDescent="0.25">
      <c r="A81" s="148" t="s">
        <v>129</v>
      </c>
      <c r="B81" s="39">
        <v>6.9517924717963204</v>
      </c>
      <c r="C81" s="39">
        <v>10.073137641891099</v>
      </c>
      <c r="D81" s="39">
        <v>17.0249301136874</v>
      </c>
      <c r="E81" s="40" t="s">
        <v>110</v>
      </c>
      <c r="F81" s="40" t="s">
        <v>110</v>
      </c>
      <c r="G81" s="40" t="s">
        <v>110</v>
      </c>
      <c r="H81" s="179" t="s">
        <v>110</v>
      </c>
      <c r="I81"/>
      <c r="J81"/>
      <c r="K81"/>
      <c r="L81"/>
      <c r="M81"/>
      <c r="N81"/>
    </row>
    <row r="82" spans="1:14" x14ac:dyDescent="0.25">
      <c r="A82" s="149" t="s">
        <v>130</v>
      </c>
      <c r="B82" s="39">
        <v>11.435372131530499</v>
      </c>
      <c r="C82" s="39">
        <v>11.2016806383185</v>
      </c>
      <c r="D82" s="39">
        <v>22.637052769848999</v>
      </c>
      <c r="E82" s="40" t="s">
        <v>110</v>
      </c>
      <c r="F82" s="40" t="s">
        <v>110</v>
      </c>
      <c r="G82" s="40" t="s">
        <v>110</v>
      </c>
      <c r="H82" s="179" t="s">
        <v>110</v>
      </c>
      <c r="I82"/>
      <c r="J82"/>
      <c r="K82"/>
      <c r="L82"/>
      <c r="M82"/>
      <c r="N82"/>
    </row>
    <row r="83" spans="1:14" x14ac:dyDescent="0.25">
      <c r="A83" s="149" t="s">
        <v>131</v>
      </c>
      <c r="B83" s="39">
        <v>8.5873643683439909</v>
      </c>
      <c r="C83" s="39">
        <v>10.499137706750002</v>
      </c>
      <c r="D83" s="39">
        <v>19.0865020750939</v>
      </c>
      <c r="E83" s="40" t="s">
        <v>110</v>
      </c>
      <c r="F83" s="40" t="s">
        <v>110</v>
      </c>
      <c r="G83" s="40" t="s">
        <v>110</v>
      </c>
      <c r="H83" s="179" t="s">
        <v>110</v>
      </c>
      <c r="I83"/>
      <c r="J83"/>
      <c r="K83"/>
      <c r="L83"/>
      <c r="M83"/>
      <c r="N83"/>
    </row>
    <row r="84" spans="1:14" x14ac:dyDescent="0.25">
      <c r="A84" s="149" t="s">
        <v>132</v>
      </c>
      <c r="B84" s="39">
        <v>7.2206035384180502</v>
      </c>
      <c r="C84" s="39">
        <v>11.6553594575324</v>
      </c>
      <c r="D84" s="39">
        <v>18.875962995950502</v>
      </c>
      <c r="E84" s="40" t="s">
        <v>110</v>
      </c>
      <c r="F84" s="40" t="s">
        <v>110</v>
      </c>
      <c r="G84" s="40" t="s">
        <v>110</v>
      </c>
      <c r="H84" s="179" t="s">
        <v>110</v>
      </c>
      <c r="I84"/>
      <c r="J84"/>
      <c r="K84"/>
      <c r="L84"/>
      <c r="M84"/>
      <c r="N84"/>
    </row>
    <row r="85" spans="1:14" x14ac:dyDescent="0.25">
      <c r="A85" s="149" t="s">
        <v>133</v>
      </c>
      <c r="B85" s="41">
        <v>4.1243691414520098</v>
      </c>
      <c r="C85" s="41">
        <v>7.1516719358826197</v>
      </c>
      <c r="D85" s="41">
        <v>11.2760410773346</v>
      </c>
      <c r="E85" s="42" t="s">
        <v>110</v>
      </c>
      <c r="F85" s="42" t="s">
        <v>110</v>
      </c>
      <c r="G85" s="42" t="s">
        <v>110</v>
      </c>
      <c r="H85" s="180" t="s">
        <v>110</v>
      </c>
      <c r="I85"/>
      <c r="J85"/>
      <c r="K85"/>
      <c r="L85"/>
      <c r="M85"/>
      <c r="N85"/>
    </row>
    <row r="86" spans="1:14" x14ac:dyDescent="0.25">
      <c r="A86" s="146" t="s">
        <v>134</v>
      </c>
      <c r="B86" s="47">
        <v>3.3588929168332</v>
      </c>
      <c r="C86" s="47">
        <v>5.44193984715859</v>
      </c>
      <c r="D86" s="47">
        <v>8.8008327639917887</v>
      </c>
      <c r="E86" s="48" t="s">
        <v>110</v>
      </c>
      <c r="F86" s="48" t="s">
        <v>110</v>
      </c>
      <c r="G86" s="48" t="s">
        <v>110</v>
      </c>
      <c r="H86" s="181" t="s">
        <v>110</v>
      </c>
      <c r="I86"/>
      <c r="J86"/>
      <c r="K86"/>
      <c r="L86"/>
      <c r="M86"/>
      <c r="N86"/>
    </row>
    <row r="87" spans="1:14" x14ac:dyDescent="0.25">
      <c r="A87" s="60" t="s">
        <v>135</v>
      </c>
      <c r="B87" s="55"/>
      <c r="C87" s="55"/>
      <c r="D87" s="55"/>
      <c r="E87" s="55"/>
      <c r="F87" s="55"/>
      <c r="G87" s="55"/>
      <c r="H87" s="55"/>
      <c r="I87" s="55"/>
      <c r="J87" s="55"/>
    </row>
    <row r="88" spans="1:14" x14ac:dyDescent="0.25">
      <c r="A88" s="60"/>
      <c r="B88" s="55"/>
      <c r="C88" s="55"/>
      <c r="D88" s="55"/>
      <c r="E88" s="55"/>
      <c r="F88" s="55"/>
      <c r="G88" s="55"/>
      <c r="H88" s="55"/>
      <c r="I88" s="55"/>
      <c r="J88" s="55"/>
    </row>
    <row r="89" spans="1:14" ht="18.75" x14ac:dyDescent="0.25">
      <c r="A89" s="59" t="s">
        <v>145</v>
      </c>
      <c r="B89" s="1"/>
      <c r="C89" s="1"/>
      <c r="D89" s="1"/>
      <c r="E89" s="1"/>
      <c r="F89" s="1"/>
      <c r="G89" s="1"/>
      <c r="H89" s="1"/>
      <c r="I89" s="1"/>
      <c r="J89" s="1"/>
    </row>
    <row r="90" spans="1:14" x14ac:dyDescent="0.25">
      <c r="A90" t="str">
        <f>_xlfn.CONCAT("Results in the tables below relate to outcomes for participants who exited Workforce Australia Services any time between ", TEXT('[1]PPM_QTR LBFSurveyOutcomes'!L332,"d mmmm yyyy"), " and ",TEXT('[1]PPM_QTR LBFSurveyOutcomes'!M332, "d mmmm yyyy"),".")</f>
        <v>Results in the tables below relate to outcomes for participants who exited Workforce Australia Services any time between 1 January 2024 and 31 December 2024.</v>
      </c>
      <c r="B90" s="4"/>
      <c r="C90" s="4"/>
      <c r="D90" s="4"/>
      <c r="E90" s="4"/>
      <c r="F90" s="4"/>
      <c r="G90" s="4"/>
      <c r="H90" s="4"/>
      <c r="I90" s="4"/>
      <c r="J90" s="4"/>
    </row>
    <row r="91" spans="1:14" x14ac:dyDescent="0.25">
      <c r="A91" s="1"/>
      <c r="B91" s="1"/>
      <c r="C91" s="1"/>
      <c r="D91" s="1"/>
      <c r="E91" s="1"/>
      <c r="F91" s="1"/>
      <c r="G91" s="1"/>
      <c r="H91" s="1"/>
      <c r="I91" s="1"/>
      <c r="J91" s="1"/>
    </row>
    <row r="92" spans="1:14" ht="17.25" x14ac:dyDescent="0.25">
      <c r="A92" s="122" t="s">
        <v>95</v>
      </c>
      <c r="B92" s="1"/>
      <c r="C92" s="1"/>
      <c r="D92" s="1"/>
      <c r="E92" s="1"/>
      <c r="F92" s="1"/>
      <c r="G92" s="1"/>
      <c r="H92" s="1"/>
      <c r="I92" s="1"/>
      <c r="J92" s="1"/>
    </row>
    <row r="93" spans="1:14" x14ac:dyDescent="0.25">
      <c r="A93" s="1"/>
      <c r="B93" s="1"/>
      <c r="C93" s="1"/>
      <c r="D93" s="1"/>
      <c r="E93" s="1"/>
      <c r="F93"/>
      <c r="G93" s="1"/>
      <c r="H93" s="1"/>
      <c r="I93" s="1"/>
      <c r="J93" s="1"/>
    </row>
    <row r="94" spans="1:14" ht="29.45" customHeight="1" thickBot="1" x14ac:dyDescent="0.3">
      <c r="A94" s="174" t="s">
        <v>96</v>
      </c>
      <c r="B94" s="158" t="s">
        <v>97</v>
      </c>
      <c r="C94" s="158" t="s">
        <v>98</v>
      </c>
      <c r="D94" s="158" t="s">
        <v>99</v>
      </c>
      <c r="E94" s="158" t="s">
        <v>100</v>
      </c>
      <c r="F94" s="158" t="s">
        <v>101</v>
      </c>
      <c r="G94" s="175" t="s">
        <v>102</v>
      </c>
      <c r="H94" s="176" t="s">
        <v>103</v>
      </c>
      <c r="I94" s="176" t="s">
        <v>104</v>
      </c>
      <c r="J94" s="176" t="s">
        <v>105</v>
      </c>
      <c r="K94" s="171" t="s">
        <v>106</v>
      </c>
      <c r="L94" s="171" t="s">
        <v>107</v>
      </c>
      <c r="M94" s="177" t="s">
        <v>108</v>
      </c>
      <c r="N94" s="162" t="s">
        <v>149</v>
      </c>
    </row>
    <row r="95" spans="1:14" ht="15.75" thickBot="1" x14ac:dyDescent="0.3">
      <c r="A95" s="172" t="s">
        <v>109</v>
      </c>
      <c r="B95" s="37">
        <v>23.8496439928686</v>
      </c>
      <c r="C95" s="37">
        <v>30.370987046374498</v>
      </c>
      <c r="D95" s="37">
        <v>54.220631039243401</v>
      </c>
      <c r="E95" s="37">
        <v>22.678193491140799</v>
      </c>
      <c r="F95" s="37">
        <v>23.101175469617999</v>
      </c>
      <c r="G95" s="38">
        <v>60.253108563961099</v>
      </c>
      <c r="H95" s="94">
        <v>25.026168187081801</v>
      </c>
      <c r="I95" s="94">
        <v>49.985469909870005</v>
      </c>
      <c r="J95" s="94">
        <v>38.9875707716824</v>
      </c>
      <c r="K95" s="100">
        <v>44.494564286088895</v>
      </c>
      <c r="L95" s="100">
        <v>41.957999059431501</v>
      </c>
      <c r="M95" s="123">
        <v>13.547436654479299</v>
      </c>
      <c r="N95" s="123">
        <v>29.625879253451398</v>
      </c>
    </row>
    <row r="96" spans="1:14" x14ac:dyDescent="0.25">
      <c r="A96" s="148" t="s">
        <v>60</v>
      </c>
      <c r="B96" s="41">
        <v>18.2289125313802</v>
      </c>
      <c r="C96" s="41">
        <v>36.486042869606599</v>
      </c>
      <c r="D96" s="41">
        <v>54.714955400986405</v>
      </c>
      <c r="E96" s="41">
        <v>19.0374066043947</v>
      </c>
      <c r="F96" s="41">
        <v>26.247637994618298</v>
      </c>
      <c r="G96" s="40">
        <v>62.163457073891003</v>
      </c>
      <c r="H96" s="95">
        <v>21.037531158860201</v>
      </c>
      <c r="I96" s="95">
        <v>45.497402410031995</v>
      </c>
      <c r="J96" s="95">
        <v>37.323194857074306</v>
      </c>
      <c r="K96" s="101">
        <v>46.646531061012006</v>
      </c>
      <c r="L96" s="101">
        <v>39.9575191105831</v>
      </c>
      <c r="M96" s="124">
        <v>13.3959498284049</v>
      </c>
      <c r="N96" s="124">
        <v>26.870921485629601</v>
      </c>
    </row>
    <row r="97" spans="1:14" x14ac:dyDescent="0.25">
      <c r="A97" s="149" t="s">
        <v>63</v>
      </c>
      <c r="B97" s="41">
        <v>30.133500925727198</v>
      </c>
      <c r="C97" s="41">
        <v>23.451234407547101</v>
      </c>
      <c r="D97" s="41">
        <v>53.584735333274601</v>
      </c>
      <c r="E97" s="41">
        <v>26.832166695679298</v>
      </c>
      <c r="F97" s="41">
        <v>19.583097971045401</v>
      </c>
      <c r="G97" s="42">
        <v>58.000192176158194</v>
      </c>
      <c r="H97" s="96">
        <v>27.889771922302401</v>
      </c>
      <c r="I97" s="96">
        <v>58.0211014416018</v>
      </c>
      <c r="J97" s="96">
        <v>41.058366583108103</v>
      </c>
      <c r="K97" s="102">
        <v>41.984295742520196</v>
      </c>
      <c r="L97" s="102">
        <v>44.291555105057199</v>
      </c>
      <c r="M97" s="125">
        <v>13.7241491524221</v>
      </c>
      <c r="N97" s="125">
        <v>32.808484786878395</v>
      </c>
    </row>
    <row r="98" spans="1:14" x14ac:dyDescent="0.25">
      <c r="A98" s="149" t="s">
        <v>65</v>
      </c>
      <c r="B98" s="41">
        <v>19.836379633613703</v>
      </c>
      <c r="C98" s="41">
        <v>25.729824818218798</v>
      </c>
      <c r="D98" s="41">
        <v>45.566204451832604</v>
      </c>
      <c r="E98" s="41">
        <v>24.555160491586602</v>
      </c>
      <c r="F98" s="41">
        <v>29.878635056581697</v>
      </c>
      <c r="G98" s="42">
        <v>51.574678350530796</v>
      </c>
      <c r="H98" s="96" t="s">
        <v>110</v>
      </c>
      <c r="I98" s="96" t="s">
        <v>110</v>
      </c>
      <c r="J98" s="96" t="s">
        <v>110</v>
      </c>
      <c r="K98" s="102">
        <v>47.442817699711306</v>
      </c>
      <c r="L98" s="102">
        <v>44.198568501797894</v>
      </c>
      <c r="M98" s="125">
        <v>8.3586137984907793</v>
      </c>
      <c r="N98" s="125">
        <v>31.344838280321596</v>
      </c>
    </row>
    <row r="99" spans="1:14" x14ac:dyDescent="0.25">
      <c r="A99" s="149" t="s">
        <v>111</v>
      </c>
      <c r="B99" s="41">
        <v>11.151617205792</v>
      </c>
      <c r="C99" s="41">
        <v>24.711943032880001</v>
      </c>
      <c r="D99" s="41">
        <v>35.863560238671901</v>
      </c>
      <c r="E99" s="41">
        <v>31.213423288960598</v>
      </c>
      <c r="F99" s="41">
        <v>32.923016472367799</v>
      </c>
      <c r="G99" s="42">
        <v>42.405218797162796</v>
      </c>
      <c r="H99" s="96">
        <v>25.129335854087604</v>
      </c>
      <c r="I99" s="96">
        <v>41.712908946830403</v>
      </c>
      <c r="J99" s="96">
        <v>36.581589309175705</v>
      </c>
      <c r="K99" s="102">
        <v>36.840306919462499</v>
      </c>
      <c r="L99" s="102">
        <v>48.1199727027211</v>
      </c>
      <c r="M99" s="125">
        <v>15.039720377817</v>
      </c>
      <c r="N99" s="125">
        <v>25.011664080008501</v>
      </c>
    </row>
    <row r="100" spans="1:14" x14ac:dyDescent="0.25">
      <c r="A100" s="149" t="s">
        <v>112</v>
      </c>
      <c r="B100" s="41">
        <v>22.472233784001901</v>
      </c>
      <c r="C100" s="41">
        <v>28.738188720312298</v>
      </c>
      <c r="D100" s="41">
        <v>51.210422504314103</v>
      </c>
      <c r="E100" s="41">
        <v>23.255981470712896</v>
      </c>
      <c r="F100" s="41">
        <v>25.533596024972599</v>
      </c>
      <c r="G100" s="42">
        <v>60.5341105605061</v>
      </c>
      <c r="H100" s="96">
        <v>35.4527945734946</v>
      </c>
      <c r="I100" s="96">
        <v>57.306108427698298</v>
      </c>
      <c r="J100" s="96">
        <v>47.679340068214699</v>
      </c>
      <c r="K100" s="102">
        <v>43.533858401654001</v>
      </c>
      <c r="L100" s="102">
        <v>44.020836046802799</v>
      </c>
      <c r="M100" s="125">
        <v>12.4453055515428</v>
      </c>
      <c r="N100" s="125">
        <v>29.503720307913699</v>
      </c>
    </row>
    <row r="101" spans="1:14" x14ac:dyDescent="0.25">
      <c r="A101" s="149" t="s">
        <v>69</v>
      </c>
      <c r="B101" s="41">
        <v>23.577099308555198</v>
      </c>
      <c r="C101" s="41">
        <v>21.2516520420163</v>
      </c>
      <c r="D101" s="41">
        <v>44.828751350571601</v>
      </c>
      <c r="E101" s="41">
        <v>25.729577311216101</v>
      </c>
      <c r="F101" s="41">
        <v>29.441671338212299</v>
      </c>
      <c r="G101" s="42">
        <v>56.055281455647304</v>
      </c>
      <c r="H101" s="96" t="s">
        <v>110</v>
      </c>
      <c r="I101" s="96" t="s">
        <v>110</v>
      </c>
      <c r="J101" s="96" t="s">
        <v>110</v>
      </c>
      <c r="K101" s="102" t="s">
        <v>110</v>
      </c>
      <c r="L101" s="102" t="s">
        <v>110</v>
      </c>
      <c r="M101" s="125" t="s">
        <v>110</v>
      </c>
      <c r="N101" s="125">
        <v>32.0499370681977</v>
      </c>
    </row>
    <row r="102" spans="1:14" x14ac:dyDescent="0.25">
      <c r="A102" s="150" t="s">
        <v>146</v>
      </c>
      <c r="B102" s="47">
        <v>24.2055734745969</v>
      </c>
      <c r="C102" s="47">
        <v>23.872100593822498</v>
      </c>
      <c r="D102" s="47">
        <v>48.077674068419398</v>
      </c>
      <c r="E102" s="47">
        <v>31.3598174270162</v>
      </c>
      <c r="F102" s="47">
        <v>20.562508504564398</v>
      </c>
      <c r="G102" s="48">
        <v>53.1875310855295</v>
      </c>
      <c r="H102" s="98" t="s">
        <v>110</v>
      </c>
      <c r="I102" s="98" t="s">
        <v>110</v>
      </c>
      <c r="J102" s="98" t="s">
        <v>110</v>
      </c>
      <c r="K102" s="104" t="s">
        <v>110</v>
      </c>
      <c r="L102" s="104" t="s">
        <v>110</v>
      </c>
      <c r="M102" s="126" t="s">
        <v>110</v>
      </c>
      <c r="N102" s="126">
        <v>33.531712750321098</v>
      </c>
    </row>
    <row r="103" spans="1:14" x14ac:dyDescent="0.25">
      <c r="A103" s="145" t="s">
        <v>74</v>
      </c>
      <c r="B103" s="41">
        <v>19.334818280841603</v>
      </c>
      <c r="C103" s="41">
        <v>47.501926217034203</v>
      </c>
      <c r="D103" s="41">
        <v>66.836744497876097</v>
      </c>
      <c r="E103" s="41">
        <v>13.764597078233599</v>
      </c>
      <c r="F103" s="41">
        <v>19.398658423890698</v>
      </c>
      <c r="G103" s="42">
        <v>75.548303612991404</v>
      </c>
      <c r="H103" s="96" t="s">
        <v>110</v>
      </c>
      <c r="I103" s="96" t="s">
        <v>110</v>
      </c>
      <c r="J103" s="96" t="s">
        <v>110</v>
      </c>
      <c r="K103" s="102">
        <v>45.808967137188397</v>
      </c>
      <c r="L103" s="102">
        <v>39.670426480631797</v>
      </c>
      <c r="M103" s="125">
        <v>14.520606382179899</v>
      </c>
      <c r="N103" s="125">
        <v>26.299454084929103</v>
      </c>
    </row>
    <row r="104" spans="1:14" x14ac:dyDescent="0.25">
      <c r="A104" s="145" t="s">
        <v>77</v>
      </c>
      <c r="B104" s="41">
        <v>24.8160672309529</v>
      </c>
      <c r="C104" s="41">
        <v>29.372431259232801</v>
      </c>
      <c r="D104" s="41">
        <v>54.188498490185999</v>
      </c>
      <c r="E104" s="41">
        <v>24.012982928438099</v>
      </c>
      <c r="F104" s="41">
        <v>21.798518581375902</v>
      </c>
      <c r="G104" s="42">
        <v>61.193855868161997</v>
      </c>
      <c r="H104" s="96">
        <v>24.015218749917</v>
      </c>
      <c r="I104" s="96">
        <v>51.381194924909906</v>
      </c>
      <c r="J104" s="96">
        <v>38.806220020554093</v>
      </c>
      <c r="K104" s="102">
        <v>44.737924662752299</v>
      </c>
      <c r="L104" s="102">
        <v>41.982809197975598</v>
      </c>
      <c r="M104" s="125">
        <v>13.279266139272401</v>
      </c>
      <c r="N104" s="125">
        <v>29.790733469719498</v>
      </c>
    </row>
    <row r="105" spans="1:14" x14ac:dyDescent="0.25">
      <c r="A105" s="145" t="s">
        <v>80</v>
      </c>
      <c r="B105" s="41">
        <v>22.324679798831301</v>
      </c>
      <c r="C105" s="41">
        <v>31.977158687921801</v>
      </c>
      <c r="D105" s="41">
        <v>54.301838486753098</v>
      </c>
      <c r="E105" s="41">
        <v>20.5392250715459</v>
      </c>
      <c r="F105" s="41">
        <v>25.158936441700501</v>
      </c>
      <c r="G105" s="42">
        <v>58.7621440655547</v>
      </c>
      <c r="H105" s="96">
        <v>26.810002198827402</v>
      </c>
      <c r="I105" s="96">
        <v>47.965368168014002</v>
      </c>
      <c r="J105" s="96">
        <v>39.273679942411405</v>
      </c>
      <c r="K105" s="90">
        <v>44.109296817626898</v>
      </c>
      <c r="L105" s="90">
        <v>41.918721756363603</v>
      </c>
      <c r="M105" s="120">
        <v>13.9719814260096</v>
      </c>
      <c r="N105" s="120">
        <v>29.364105517299802</v>
      </c>
    </row>
    <row r="106" spans="1:14" x14ac:dyDescent="0.25">
      <c r="A106" s="149" t="s">
        <v>82</v>
      </c>
      <c r="B106" s="41">
        <v>20.687921569400299</v>
      </c>
      <c r="C106" s="41">
        <v>29.212649403914099</v>
      </c>
      <c r="D106" s="41">
        <v>49.900570973314501</v>
      </c>
      <c r="E106" s="41">
        <v>24.8518394575241</v>
      </c>
      <c r="F106" s="41">
        <v>25.2475895691617</v>
      </c>
      <c r="G106" s="42">
        <v>57.689178395313796</v>
      </c>
      <c r="H106" s="96" t="s">
        <v>110</v>
      </c>
      <c r="I106" s="96" t="s">
        <v>110</v>
      </c>
      <c r="J106" s="96" t="s">
        <v>110</v>
      </c>
      <c r="K106" s="90">
        <v>43.369373728423298</v>
      </c>
      <c r="L106" s="90">
        <v>45.106465963621901</v>
      </c>
      <c r="M106" s="120">
        <v>11.524160307954901</v>
      </c>
      <c r="N106" s="120">
        <v>29.949877169703502</v>
      </c>
    </row>
    <row r="107" spans="1:14" ht="15.75" thickBot="1" x14ac:dyDescent="0.3">
      <c r="A107" s="147" t="s">
        <v>83</v>
      </c>
      <c r="B107" s="44">
        <v>24.298639623400703</v>
      </c>
      <c r="C107" s="44">
        <v>30.535482365851401</v>
      </c>
      <c r="D107" s="44">
        <v>54.834121989252303</v>
      </c>
      <c r="E107" s="44">
        <v>22.369514419889398</v>
      </c>
      <c r="F107" s="44">
        <v>22.79636359086</v>
      </c>
      <c r="G107" s="45">
        <v>60.617211824313003</v>
      </c>
      <c r="H107" s="97">
        <v>24.946563184950598</v>
      </c>
      <c r="I107" s="97">
        <v>49.513319971202598</v>
      </c>
      <c r="J107" s="97">
        <v>38.604008926154201</v>
      </c>
      <c r="K107" s="91">
        <v>44.639433579958002</v>
      </c>
      <c r="L107" s="91">
        <v>41.552631120575604</v>
      </c>
      <c r="M107" s="121">
        <v>13.807935299465699</v>
      </c>
      <c r="N107" s="121">
        <v>29.583972282961401</v>
      </c>
    </row>
    <row r="108" spans="1:14" x14ac:dyDescent="0.25">
      <c r="A108" s="148" t="s">
        <v>114</v>
      </c>
      <c r="B108" s="39">
        <v>16.4766658752777</v>
      </c>
      <c r="C108" s="39">
        <v>17.309626693838702</v>
      </c>
      <c r="D108" s="39">
        <v>33.786292569116405</v>
      </c>
      <c r="E108" s="39">
        <v>26.317231053016101</v>
      </c>
      <c r="F108" s="39">
        <v>39.896476377867295</v>
      </c>
      <c r="G108" s="40">
        <v>39.159462905169406</v>
      </c>
      <c r="H108" s="95" t="s">
        <v>110</v>
      </c>
      <c r="I108" s="95" t="s">
        <v>110</v>
      </c>
      <c r="J108" s="95" t="s">
        <v>110</v>
      </c>
      <c r="K108" s="101" t="s">
        <v>110</v>
      </c>
      <c r="L108" s="101" t="s">
        <v>110</v>
      </c>
      <c r="M108" s="124" t="s">
        <v>110</v>
      </c>
      <c r="N108" s="124">
        <v>30.561096113480598</v>
      </c>
    </row>
    <row r="109" spans="1:14" x14ac:dyDescent="0.25">
      <c r="A109" s="149" t="s">
        <v>115</v>
      </c>
      <c r="B109" s="41">
        <v>19.947906071868498</v>
      </c>
      <c r="C109" s="41">
        <v>26.4098594505984</v>
      </c>
      <c r="D109" s="41">
        <v>46.3577655224667</v>
      </c>
      <c r="E109" s="41">
        <v>24.969227919379399</v>
      </c>
      <c r="F109" s="41">
        <v>28.673006558153499</v>
      </c>
      <c r="G109" s="42">
        <v>50.493936273086398</v>
      </c>
      <c r="H109" s="96" t="s">
        <v>110</v>
      </c>
      <c r="I109" s="96" t="s">
        <v>110</v>
      </c>
      <c r="J109" s="96" t="s">
        <v>110</v>
      </c>
      <c r="K109" s="102">
        <v>42.739021587453699</v>
      </c>
      <c r="L109" s="102">
        <v>45.150778433647602</v>
      </c>
      <c r="M109" s="125">
        <v>12.110199978898599</v>
      </c>
      <c r="N109" s="125">
        <v>29.684200650329899</v>
      </c>
    </row>
    <row r="110" spans="1:14" x14ac:dyDescent="0.25">
      <c r="A110" s="149" t="s">
        <v>116</v>
      </c>
      <c r="B110" s="41">
        <v>22.1735965755583</v>
      </c>
      <c r="C110" s="41">
        <v>30.680408118704801</v>
      </c>
      <c r="D110" s="41">
        <v>52.854004694263104</v>
      </c>
      <c r="E110" s="41">
        <v>23.836483274400198</v>
      </c>
      <c r="F110" s="41">
        <v>23.3095120313363</v>
      </c>
      <c r="G110" s="42">
        <v>62.483351232844299</v>
      </c>
      <c r="H110" s="96" t="s">
        <v>110</v>
      </c>
      <c r="I110" s="96" t="s">
        <v>110</v>
      </c>
      <c r="J110" s="96" t="s">
        <v>110</v>
      </c>
      <c r="K110" s="102">
        <v>43.302462727486997</v>
      </c>
      <c r="L110" s="102">
        <v>46.201241416677703</v>
      </c>
      <c r="M110" s="125">
        <v>10.496295855835299</v>
      </c>
      <c r="N110" s="125">
        <v>28.737698370186504</v>
      </c>
    </row>
    <row r="111" spans="1:14" x14ac:dyDescent="0.25">
      <c r="A111" s="149" t="s">
        <v>117</v>
      </c>
      <c r="B111" s="41">
        <v>25.763290251224401</v>
      </c>
      <c r="C111" s="41">
        <v>32.634040412268</v>
      </c>
      <c r="D111" s="41">
        <v>58.397330663492504</v>
      </c>
      <c r="E111" s="41">
        <v>21.963037366682801</v>
      </c>
      <c r="F111" s="41">
        <v>19.6396319698251</v>
      </c>
      <c r="G111" s="42">
        <v>63.806473887526401</v>
      </c>
      <c r="H111" s="96">
        <v>25.483722185061801</v>
      </c>
      <c r="I111" s="96">
        <v>48.381858030518998</v>
      </c>
      <c r="J111" s="96">
        <v>38.255288025880006</v>
      </c>
      <c r="K111" s="102">
        <v>46.8177931621087</v>
      </c>
      <c r="L111" s="102">
        <v>40.250076457679199</v>
      </c>
      <c r="M111" s="125">
        <v>12.9321303802122</v>
      </c>
      <c r="N111" s="125">
        <v>30.150508534471701</v>
      </c>
    </row>
    <row r="112" spans="1:14" ht="15.75" thickBot="1" x14ac:dyDescent="0.3">
      <c r="A112" s="150" t="s">
        <v>118</v>
      </c>
      <c r="B112" s="47">
        <v>29.5568259698465</v>
      </c>
      <c r="C112" s="47">
        <v>35.834361690483398</v>
      </c>
      <c r="D112" s="47">
        <v>65.391187660329592</v>
      </c>
      <c r="E112" s="47">
        <v>18.901287067065901</v>
      </c>
      <c r="F112" s="47">
        <v>15.707525272603799</v>
      </c>
      <c r="G112" s="48">
        <v>71.552354040455796</v>
      </c>
      <c r="H112" s="98">
        <v>18.419936475846502</v>
      </c>
      <c r="I112" s="98">
        <v>58.802793091023602</v>
      </c>
      <c r="J112" s="98">
        <v>40.427085884071403</v>
      </c>
      <c r="K112" s="104">
        <v>44.302740768103703</v>
      </c>
      <c r="L112" s="104">
        <v>36.494575683775999</v>
      </c>
      <c r="M112" s="126">
        <v>19.202683548120103</v>
      </c>
      <c r="N112" s="126">
        <v>29.013821424734797</v>
      </c>
    </row>
    <row r="113" spans="1:14" x14ac:dyDescent="0.25">
      <c r="A113" s="173" t="s">
        <v>119</v>
      </c>
      <c r="B113" s="50" t="s">
        <v>110</v>
      </c>
      <c r="C113" s="50" t="s">
        <v>110</v>
      </c>
      <c r="D113" s="50" t="s">
        <v>110</v>
      </c>
      <c r="E113" s="50" t="s">
        <v>110</v>
      </c>
      <c r="F113" s="50" t="s">
        <v>110</v>
      </c>
      <c r="G113" s="51">
        <v>21.394887425156501</v>
      </c>
      <c r="H113" s="99" t="s">
        <v>110</v>
      </c>
      <c r="I113" s="99" t="s">
        <v>110</v>
      </c>
      <c r="J113" s="99" t="s">
        <v>110</v>
      </c>
      <c r="K113" s="105" t="s">
        <v>110</v>
      </c>
      <c r="L113" s="105" t="s">
        <v>110</v>
      </c>
      <c r="M113" s="127" t="s">
        <v>110</v>
      </c>
      <c r="N113" s="127">
        <v>13.451189241831999</v>
      </c>
    </row>
    <row r="114" spans="1:14" x14ac:dyDescent="0.25">
      <c r="A114" s="149" t="s">
        <v>120</v>
      </c>
      <c r="B114" s="41">
        <v>0</v>
      </c>
      <c r="C114" s="41">
        <v>6.4395901298368106</v>
      </c>
      <c r="D114" s="41">
        <v>6.4395901298368106</v>
      </c>
      <c r="E114" s="41">
        <v>9.3999171753997501</v>
      </c>
      <c r="F114" s="41">
        <v>84.160492694763406</v>
      </c>
      <c r="G114" s="42">
        <v>8.1298933900140291</v>
      </c>
      <c r="H114" s="96" t="s">
        <v>110</v>
      </c>
      <c r="I114" s="96" t="s">
        <v>110</v>
      </c>
      <c r="J114" s="96" t="s">
        <v>110</v>
      </c>
      <c r="K114" s="102" t="s">
        <v>110</v>
      </c>
      <c r="L114" s="102" t="s">
        <v>110</v>
      </c>
      <c r="M114" s="125" t="s">
        <v>110</v>
      </c>
      <c r="N114" s="125">
        <v>9.5190208706994799</v>
      </c>
    </row>
    <row r="115" spans="1:14" x14ac:dyDescent="0.25">
      <c r="A115" s="149" t="s">
        <v>121</v>
      </c>
      <c r="B115" s="41">
        <v>6.4077936493914205</v>
      </c>
      <c r="C115" s="41">
        <v>32.9853791892575</v>
      </c>
      <c r="D115" s="41">
        <v>39.393172838649001</v>
      </c>
      <c r="E115" s="41">
        <v>37.040265394183301</v>
      </c>
      <c r="F115" s="41">
        <v>23.566561767168299</v>
      </c>
      <c r="G115" s="42">
        <v>45.838285103300805</v>
      </c>
      <c r="H115" s="96" t="s">
        <v>110</v>
      </c>
      <c r="I115" s="96" t="s">
        <v>110</v>
      </c>
      <c r="J115" s="96" t="s">
        <v>110</v>
      </c>
      <c r="K115" s="102">
        <v>26.892955041281997</v>
      </c>
      <c r="L115" s="102">
        <v>48.903995078621605</v>
      </c>
      <c r="M115" s="125">
        <v>24.203049880096199</v>
      </c>
      <c r="N115" s="125">
        <v>22.0876017864224</v>
      </c>
    </row>
    <row r="116" spans="1:14" x14ac:dyDescent="0.25">
      <c r="A116" s="149" t="s">
        <v>122</v>
      </c>
      <c r="B116" s="41">
        <v>10.858490447598699</v>
      </c>
      <c r="C116" s="41">
        <v>43.359787848968601</v>
      </c>
      <c r="D116" s="41">
        <v>54.218278296567298</v>
      </c>
      <c r="E116" s="41">
        <v>14.544292891555999</v>
      </c>
      <c r="F116" s="41">
        <v>31.237428811876299</v>
      </c>
      <c r="G116" s="42">
        <v>64.871396125410399</v>
      </c>
      <c r="H116" s="96" t="s">
        <v>110</v>
      </c>
      <c r="I116" s="96" t="s">
        <v>110</v>
      </c>
      <c r="J116" s="96" t="s">
        <v>110</v>
      </c>
      <c r="K116" s="102" t="s">
        <v>110</v>
      </c>
      <c r="L116" s="102" t="s">
        <v>110</v>
      </c>
      <c r="M116" s="125" t="s">
        <v>110</v>
      </c>
      <c r="N116" s="125">
        <v>24.4378237387395</v>
      </c>
    </row>
    <row r="117" spans="1:14" x14ac:dyDescent="0.25">
      <c r="A117" s="149" t="s">
        <v>123</v>
      </c>
      <c r="B117" s="41" t="s">
        <v>110</v>
      </c>
      <c r="C117" s="41" t="s">
        <v>110</v>
      </c>
      <c r="D117" s="41" t="s">
        <v>110</v>
      </c>
      <c r="E117" s="41" t="s">
        <v>110</v>
      </c>
      <c r="F117" s="41" t="s">
        <v>110</v>
      </c>
      <c r="G117" s="42" t="s">
        <v>110</v>
      </c>
      <c r="H117" s="96" t="s">
        <v>110</v>
      </c>
      <c r="I117" s="96" t="s">
        <v>110</v>
      </c>
      <c r="J117" s="96" t="s">
        <v>110</v>
      </c>
      <c r="K117" s="102" t="s">
        <v>110</v>
      </c>
      <c r="L117" s="102" t="s">
        <v>110</v>
      </c>
      <c r="M117" s="125" t="s">
        <v>110</v>
      </c>
      <c r="N117" s="125">
        <v>27.5725662360238</v>
      </c>
    </row>
    <row r="118" spans="1:14" ht="15.75" thickBot="1" x14ac:dyDescent="0.3">
      <c r="A118" s="150" t="s">
        <v>124</v>
      </c>
      <c r="B118" s="47">
        <v>4.5027266190499304</v>
      </c>
      <c r="C118" s="47">
        <v>26.263740414572297</v>
      </c>
      <c r="D118" s="47">
        <v>30.766467033622199</v>
      </c>
      <c r="E118" s="47">
        <v>9.1031887791842205</v>
      </c>
      <c r="F118" s="47">
        <v>60.1303441871936</v>
      </c>
      <c r="G118" s="48">
        <v>49.059565937356304</v>
      </c>
      <c r="H118" s="98" t="s">
        <v>110</v>
      </c>
      <c r="I118" s="98" t="s">
        <v>110</v>
      </c>
      <c r="J118" s="98" t="s">
        <v>110</v>
      </c>
      <c r="K118" s="104" t="s">
        <v>110</v>
      </c>
      <c r="L118" s="104" t="s">
        <v>110</v>
      </c>
      <c r="M118" s="126" t="s">
        <v>110</v>
      </c>
      <c r="N118" s="126">
        <v>16.337698099557201</v>
      </c>
    </row>
    <row r="119" spans="1:14" x14ac:dyDescent="0.25">
      <c r="A119" s="152" t="s">
        <v>125</v>
      </c>
      <c r="B119" s="50">
        <v>29.561309307653598</v>
      </c>
      <c r="C119" s="50">
        <v>28.328269563042202</v>
      </c>
      <c r="D119" s="50">
        <v>57.889578870696297</v>
      </c>
      <c r="E119" s="50">
        <v>23.311588062417503</v>
      </c>
      <c r="F119" s="50">
        <v>18.7988330668861</v>
      </c>
      <c r="G119" s="51">
        <v>64.927234202533796</v>
      </c>
      <c r="H119" s="99">
        <v>28.174222838388101</v>
      </c>
      <c r="I119" s="99">
        <v>56.234370039240801</v>
      </c>
      <c r="J119" s="99">
        <v>41.884926252278397</v>
      </c>
      <c r="K119" s="105">
        <v>44.598814150730298</v>
      </c>
      <c r="L119" s="105">
        <v>37.995464763760602</v>
      </c>
      <c r="M119" s="127">
        <v>17.4057210855091</v>
      </c>
      <c r="N119" s="127">
        <v>31.001249705336399</v>
      </c>
    </row>
    <row r="120" spans="1:14" x14ac:dyDescent="0.25">
      <c r="A120" s="145" t="s">
        <v>126</v>
      </c>
      <c r="B120" s="41">
        <v>28.845640270437201</v>
      </c>
      <c r="C120" s="41">
        <v>30.7303554667782</v>
      </c>
      <c r="D120" s="41">
        <v>59.575995737215194</v>
      </c>
      <c r="E120" s="41">
        <v>20.629885609829998</v>
      </c>
      <c r="F120" s="41">
        <v>19.794118652954399</v>
      </c>
      <c r="G120" s="42">
        <v>65.301359550514007</v>
      </c>
      <c r="H120" s="96">
        <v>26.623564261566798</v>
      </c>
      <c r="I120" s="96">
        <v>51.679101671170706</v>
      </c>
      <c r="J120" s="96">
        <v>39.557662711584001</v>
      </c>
      <c r="K120" s="102">
        <v>45.622676485048004</v>
      </c>
      <c r="L120" s="102">
        <v>45.168779157821298</v>
      </c>
      <c r="M120" s="125">
        <v>9.2085443571307906</v>
      </c>
      <c r="N120" s="125">
        <v>30.632634031634399</v>
      </c>
    </row>
    <row r="121" spans="1:14" x14ac:dyDescent="0.25">
      <c r="A121" s="145" t="s">
        <v>127</v>
      </c>
      <c r="B121" s="41">
        <v>20.243229726540001</v>
      </c>
      <c r="C121" s="41">
        <v>28.961044939354398</v>
      </c>
      <c r="D121" s="41">
        <v>49.204274665894296</v>
      </c>
      <c r="E121" s="41">
        <v>24.211355946611999</v>
      </c>
      <c r="F121" s="41">
        <v>26.5843693874934</v>
      </c>
      <c r="G121" s="42">
        <v>55.191969198355302</v>
      </c>
      <c r="H121" s="96">
        <v>20.061991168753298</v>
      </c>
      <c r="I121" s="96">
        <v>50.189972712357999</v>
      </c>
      <c r="J121" s="96">
        <v>37.757626197019498</v>
      </c>
      <c r="K121" s="102">
        <v>44.2587663383989</v>
      </c>
      <c r="L121" s="102">
        <v>42.827805745415894</v>
      </c>
      <c r="M121" s="125">
        <v>12.913427916185499</v>
      </c>
      <c r="N121" s="125">
        <v>29.736949399931497</v>
      </c>
    </row>
    <row r="122" spans="1:14" ht="15.75" thickBot="1" x14ac:dyDescent="0.3">
      <c r="A122" s="147" t="s">
        <v>128</v>
      </c>
      <c r="B122" s="44">
        <v>14.218548482851</v>
      </c>
      <c r="C122" s="44">
        <v>35.344093946438001</v>
      </c>
      <c r="D122" s="44">
        <v>49.5626424292888</v>
      </c>
      <c r="E122" s="44">
        <v>21.679403184771399</v>
      </c>
      <c r="F122" s="44">
        <v>28.7579543859392</v>
      </c>
      <c r="G122" s="45">
        <v>54.349657372915694</v>
      </c>
      <c r="H122" s="97">
        <v>20.9671220916808</v>
      </c>
      <c r="I122" s="97">
        <v>39.916355209605605</v>
      </c>
      <c r="J122" s="97">
        <v>34.449122966371</v>
      </c>
      <c r="K122" s="103">
        <v>43.151272323462898</v>
      </c>
      <c r="L122" s="103">
        <v>44.064912583587301</v>
      </c>
      <c r="M122" s="128">
        <v>12.7838150929497</v>
      </c>
      <c r="N122" s="128">
        <v>25.510465909051199</v>
      </c>
    </row>
    <row r="123" spans="1:14" x14ac:dyDescent="0.25">
      <c r="A123" s="148" t="s">
        <v>129</v>
      </c>
      <c r="B123" s="39">
        <v>29.233065204972402</v>
      </c>
      <c r="C123" s="39">
        <v>26.296409121465597</v>
      </c>
      <c r="D123" s="39">
        <v>55.5294743264378</v>
      </c>
      <c r="E123" s="39">
        <v>27.590894993148698</v>
      </c>
      <c r="F123" s="39">
        <v>16.879630680413101</v>
      </c>
      <c r="G123" s="40">
        <v>65.446540937321203</v>
      </c>
      <c r="H123" s="95" t="s">
        <v>110</v>
      </c>
      <c r="I123" s="95" t="s">
        <v>110</v>
      </c>
      <c r="J123" s="95" t="s">
        <v>110</v>
      </c>
      <c r="K123" s="101">
        <v>48.052750545538593</v>
      </c>
      <c r="L123" s="101">
        <v>46.270277341077502</v>
      </c>
      <c r="M123" s="124">
        <v>5.6769721133837807</v>
      </c>
      <c r="N123" s="124">
        <v>30.530353380385101</v>
      </c>
    </row>
    <row r="124" spans="1:14" x14ac:dyDescent="0.25">
      <c r="A124" s="149" t="s">
        <v>130</v>
      </c>
      <c r="B124" s="39">
        <v>30.321434460736601</v>
      </c>
      <c r="C124" s="39">
        <v>31.703801074976401</v>
      </c>
      <c r="D124" s="39">
        <v>62.025235535712902</v>
      </c>
      <c r="E124" s="39">
        <v>22.4683603784481</v>
      </c>
      <c r="F124" s="39">
        <v>15.5064040858383</v>
      </c>
      <c r="G124" s="40">
        <v>70.232220044687708</v>
      </c>
      <c r="H124" s="95">
        <v>27.2550540500716</v>
      </c>
      <c r="I124" s="95">
        <v>57.4423393057289</v>
      </c>
      <c r="J124" s="95">
        <v>42.6897542688193</v>
      </c>
      <c r="K124" s="101">
        <v>48.339995789612693</v>
      </c>
      <c r="L124" s="101">
        <v>41.688238200086104</v>
      </c>
      <c r="M124" s="124">
        <v>9.9717660103012182</v>
      </c>
      <c r="N124" s="124">
        <v>31.0008229382846</v>
      </c>
    </row>
    <row r="125" spans="1:14" x14ac:dyDescent="0.25">
      <c r="A125" s="149" t="s">
        <v>131</v>
      </c>
      <c r="B125" s="39">
        <v>26.826649617876402</v>
      </c>
      <c r="C125" s="39">
        <v>32.390080824714403</v>
      </c>
      <c r="D125" s="39">
        <v>59.216730442590503</v>
      </c>
      <c r="E125" s="39">
        <v>21.1197053465301</v>
      </c>
      <c r="F125" s="39">
        <v>19.663564210878398</v>
      </c>
      <c r="G125" s="40">
        <v>65.177230427774802</v>
      </c>
      <c r="H125" s="95">
        <v>24.3289763274324</v>
      </c>
      <c r="I125" s="95">
        <v>53.490868071880996</v>
      </c>
      <c r="J125" s="95">
        <v>40.2337420070062</v>
      </c>
      <c r="K125" s="101">
        <v>46.499437443217303</v>
      </c>
      <c r="L125" s="101">
        <v>38.572207953538701</v>
      </c>
      <c r="M125" s="124">
        <v>14.9283546032438</v>
      </c>
      <c r="N125" s="124">
        <v>29.972195022681898</v>
      </c>
    </row>
    <row r="126" spans="1:14" x14ac:dyDescent="0.25">
      <c r="A126" s="149" t="s">
        <v>132</v>
      </c>
      <c r="B126" s="39">
        <v>26.6425714563015</v>
      </c>
      <c r="C126" s="39">
        <v>35.913883308398503</v>
      </c>
      <c r="D126" s="39">
        <v>62.556454764699602</v>
      </c>
      <c r="E126" s="39">
        <v>19.739935675326002</v>
      </c>
      <c r="F126" s="39">
        <v>17.7036095599737</v>
      </c>
      <c r="G126" s="40">
        <v>67.799473703647607</v>
      </c>
      <c r="H126" s="95">
        <v>23.342904342090801</v>
      </c>
      <c r="I126" s="95">
        <v>50.773291066674297</v>
      </c>
      <c r="J126" s="95">
        <v>39.041533057285498</v>
      </c>
      <c r="K126" s="101">
        <v>42.864205547497299</v>
      </c>
      <c r="L126" s="101">
        <v>38.498368993530001</v>
      </c>
      <c r="M126" s="124">
        <v>18.637425458972597</v>
      </c>
      <c r="N126" s="124">
        <v>30.300848864755803</v>
      </c>
    </row>
    <row r="127" spans="1:14" x14ac:dyDescent="0.25">
      <c r="A127" s="149" t="s">
        <v>133</v>
      </c>
      <c r="B127" s="41">
        <v>16.753038096276899</v>
      </c>
      <c r="C127" s="41">
        <v>29.010176109825302</v>
      </c>
      <c r="D127" s="41">
        <v>45.763214206102099</v>
      </c>
      <c r="E127" s="41">
        <v>26.811464077950003</v>
      </c>
      <c r="F127" s="41">
        <v>27.425321715947998</v>
      </c>
      <c r="G127" s="42">
        <v>49.575981349537592</v>
      </c>
      <c r="H127" s="96" t="s">
        <v>110</v>
      </c>
      <c r="I127" s="96" t="s">
        <v>110</v>
      </c>
      <c r="J127" s="96" t="s">
        <v>110</v>
      </c>
      <c r="K127" s="102">
        <v>40.042019987728899</v>
      </c>
      <c r="L127" s="102">
        <v>45.500379984122006</v>
      </c>
      <c r="M127" s="125">
        <v>14.4576000281492</v>
      </c>
      <c r="N127" s="125">
        <v>28.202035454656201</v>
      </c>
    </row>
    <row r="128" spans="1:14" x14ac:dyDescent="0.25">
      <c r="A128" s="150" t="s">
        <v>134</v>
      </c>
      <c r="B128" s="47">
        <v>5.9049914185148893</v>
      </c>
      <c r="C128" s="47">
        <v>22.355764985853099</v>
      </c>
      <c r="D128" s="47">
        <v>28.260756404367999</v>
      </c>
      <c r="E128" s="47">
        <v>13.939746904095799</v>
      </c>
      <c r="F128" s="47">
        <v>57.799496691536397</v>
      </c>
      <c r="G128" s="48">
        <v>30.020486879276401</v>
      </c>
      <c r="H128" s="98" t="s">
        <v>110</v>
      </c>
      <c r="I128" s="98" t="s">
        <v>110</v>
      </c>
      <c r="J128" s="98" t="s">
        <v>110</v>
      </c>
      <c r="K128" s="104" t="s">
        <v>110</v>
      </c>
      <c r="L128" s="104" t="s">
        <v>110</v>
      </c>
      <c r="M128" s="126" t="s">
        <v>110</v>
      </c>
      <c r="N128" s="126">
        <v>21.034408893976199</v>
      </c>
    </row>
    <row r="129" spans="1:14" x14ac:dyDescent="0.25">
      <c r="A129" s="60" t="s">
        <v>135</v>
      </c>
      <c r="B129" s="4"/>
      <c r="C129" s="4"/>
      <c r="D129" s="4"/>
      <c r="E129" s="4"/>
      <c r="F129" s="4"/>
      <c r="G129" s="4"/>
      <c r="H129" s="4"/>
      <c r="I129" s="4"/>
      <c r="J129" s="4"/>
    </row>
    <row r="130" spans="1:14" x14ac:dyDescent="0.25">
      <c r="A130" s="61" t="s">
        <v>136</v>
      </c>
      <c r="B130" s="57"/>
      <c r="C130" s="57"/>
      <c r="D130" s="57"/>
      <c r="E130" s="57"/>
      <c r="F130" s="57"/>
      <c r="G130" s="57"/>
      <c r="H130" s="57"/>
      <c r="I130" s="57"/>
      <c r="J130" s="57"/>
    </row>
    <row r="132" spans="1:14" ht="17.25" x14ac:dyDescent="0.25">
      <c r="A132" s="122" t="s">
        <v>137</v>
      </c>
    </row>
    <row r="134" spans="1:14" ht="30.95" customHeight="1" thickBot="1" x14ac:dyDescent="0.3">
      <c r="A134" s="174" t="s">
        <v>96</v>
      </c>
      <c r="B134" s="158" t="s">
        <v>138</v>
      </c>
      <c r="C134" s="158" t="s">
        <v>139</v>
      </c>
      <c r="D134" s="158" t="s">
        <v>140</v>
      </c>
      <c r="E134" s="159" t="s">
        <v>141</v>
      </c>
      <c r="F134" s="159" t="s">
        <v>142</v>
      </c>
      <c r="G134" s="169" t="s">
        <v>143</v>
      </c>
      <c r="H134" s="184" t="s">
        <v>144</v>
      </c>
      <c r="I134"/>
      <c r="J134"/>
      <c r="K134"/>
      <c r="L134"/>
      <c r="M134"/>
      <c r="N134"/>
    </row>
    <row r="135" spans="1:14" ht="15.75" thickBot="1" x14ac:dyDescent="0.3">
      <c r="A135" s="172" t="s">
        <v>109</v>
      </c>
      <c r="B135" s="37">
        <v>7.06186723486638</v>
      </c>
      <c r="C135" s="37">
        <v>7.0025974584028097</v>
      </c>
      <c r="D135" s="37">
        <v>14.0644646932691</v>
      </c>
      <c r="E135" s="38">
        <v>5.1063906724824006</v>
      </c>
      <c r="F135" s="38">
        <v>47.931835425062197</v>
      </c>
      <c r="G135" s="38">
        <v>33.218545186246196</v>
      </c>
      <c r="H135" s="178">
        <v>13.743228716209501</v>
      </c>
      <c r="I135"/>
      <c r="J135"/>
      <c r="K135"/>
      <c r="L135"/>
      <c r="M135"/>
      <c r="N135"/>
    </row>
    <row r="136" spans="1:14" x14ac:dyDescent="0.25">
      <c r="A136" s="148" t="s">
        <v>60</v>
      </c>
      <c r="B136" s="39">
        <v>8.34556825928032</v>
      </c>
      <c r="C136" s="39">
        <v>8.4542213492971392</v>
      </c>
      <c r="D136" s="39">
        <v>16.799789608577498</v>
      </c>
      <c r="E136" s="40">
        <v>5.6509645529760295</v>
      </c>
      <c r="F136" s="40">
        <v>47.792887512672202</v>
      </c>
      <c r="G136" s="40">
        <v>34.505411682756396</v>
      </c>
      <c r="H136" s="179">
        <v>12.0507362515956</v>
      </c>
      <c r="I136"/>
      <c r="J136"/>
      <c r="K136"/>
      <c r="L136"/>
      <c r="M136"/>
      <c r="N136"/>
    </row>
    <row r="137" spans="1:14" x14ac:dyDescent="0.25">
      <c r="A137" s="149" t="s">
        <v>63</v>
      </c>
      <c r="B137" s="41">
        <v>5.5962199929119203</v>
      </c>
      <c r="C137" s="41">
        <v>5.3706081506821199</v>
      </c>
      <c r="D137" s="41">
        <v>10.966828143594</v>
      </c>
      <c r="E137" s="42">
        <v>3.94583367298203</v>
      </c>
      <c r="F137" s="42">
        <v>48.280751512783802</v>
      </c>
      <c r="G137" s="42">
        <v>31.049170992389897</v>
      </c>
      <c r="H137" s="180">
        <v>16.724243821844301</v>
      </c>
      <c r="I137"/>
      <c r="J137"/>
      <c r="K137"/>
      <c r="L137"/>
      <c r="M137"/>
      <c r="N137"/>
    </row>
    <row r="138" spans="1:14" x14ac:dyDescent="0.25">
      <c r="A138" s="149" t="s">
        <v>65</v>
      </c>
      <c r="B138" s="41">
        <v>7.6365420473095096</v>
      </c>
      <c r="C138" s="41">
        <v>5.4118362603137298</v>
      </c>
      <c r="D138" s="41">
        <v>13.048378307623301</v>
      </c>
      <c r="E138" s="42" t="s">
        <v>110</v>
      </c>
      <c r="F138" s="42" t="s">
        <v>110</v>
      </c>
      <c r="G138" s="42" t="s">
        <v>110</v>
      </c>
      <c r="H138" s="180" t="s">
        <v>110</v>
      </c>
      <c r="I138"/>
      <c r="J138"/>
      <c r="K138"/>
      <c r="L138"/>
      <c r="M138"/>
      <c r="N138"/>
    </row>
    <row r="139" spans="1:14" x14ac:dyDescent="0.25">
      <c r="A139" s="149" t="s">
        <v>111</v>
      </c>
      <c r="B139" s="41">
        <v>4.7689536546370199</v>
      </c>
      <c r="C139" s="41">
        <v>6.3952573715160508</v>
      </c>
      <c r="D139" s="41">
        <v>11.164211026153099</v>
      </c>
      <c r="E139" s="42" t="s">
        <v>110</v>
      </c>
      <c r="F139" s="42" t="s">
        <v>110</v>
      </c>
      <c r="G139" s="42" t="s">
        <v>110</v>
      </c>
      <c r="H139" s="180" t="s">
        <v>110</v>
      </c>
      <c r="I139"/>
      <c r="J139"/>
      <c r="K139"/>
      <c r="L139"/>
      <c r="M139"/>
      <c r="N139"/>
    </row>
    <row r="140" spans="1:14" x14ac:dyDescent="0.25">
      <c r="A140" s="149" t="s">
        <v>112</v>
      </c>
      <c r="B140" s="41">
        <v>8.7791889705515302</v>
      </c>
      <c r="C140" s="41">
        <v>10.237322458421</v>
      </c>
      <c r="D140" s="41">
        <v>19.0165114289725</v>
      </c>
      <c r="E140" s="42" t="s">
        <v>110</v>
      </c>
      <c r="F140" s="42" t="s">
        <v>110</v>
      </c>
      <c r="G140" s="42" t="s">
        <v>110</v>
      </c>
      <c r="H140" s="180" t="s">
        <v>110</v>
      </c>
      <c r="I140"/>
      <c r="J140"/>
      <c r="K140"/>
      <c r="L140"/>
      <c r="M140"/>
      <c r="N140"/>
    </row>
    <row r="141" spans="1:14" x14ac:dyDescent="0.25">
      <c r="A141" s="149" t="s">
        <v>69</v>
      </c>
      <c r="B141" s="41">
        <v>9.324068245092711</v>
      </c>
      <c r="C141" s="41">
        <v>13.5933144721253</v>
      </c>
      <c r="D141" s="41">
        <v>22.917382717218</v>
      </c>
      <c r="E141" s="42" t="s">
        <v>110</v>
      </c>
      <c r="F141" s="42" t="s">
        <v>110</v>
      </c>
      <c r="G141" s="42" t="s">
        <v>110</v>
      </c>
      <c r="H141" s="180" t="s">
        <v>110</v>
      </c>
      <c r="I141"/>
      <c r="J141"/>
      <c r="K141"/>
      <c r="L141"/>
      <c r="M141"/>
      <c r="N141"/>
    </row>
    <row r="142" spans="1:14" x14ac:dyDescent="0.25">
      <c r="A142" s="150" t="s">
        <v>113</v>
      </c>
      <c r="B142" s="47">
        <v>5.1922173709274695</v>
      </c>
      <c r="C142" s="47">
        <v>6.6617244247913696</v>
      </c>
      <c r="D142" s="47">
        <v>11.8539417957188</v>
      </c>
      <c r="E142" s="48" t="s">
        <v>110</v>
      </c>
      <c r="F142" s="48" t="s">
        <v>110</v>
      </c>
      <c r="G142" s="48" t="s">
        <v>110</v>
      </c>
      <c r="H142" s="181" t="s">
        <v>110</v>
      </c>
      <c r="I142"/>
      <c r="J142"/>
      <c r="K142"/>
      <c r="L142"/>
      <c r="M142"/>
      <c r="N142"/>
    </row>
    <row r="143" spans="1:14" x14ac:dyDescent="0.25">
      <c r="A143" s="145" t="s">
        <v>74</v>
      </c>
      <c r="B143" s="41">
        <v>9.7791885560542084</v>
      </c>
      <c r="C143" s="41">
        <v>10.2118283293636</v>
      </c>
      <c r="D143" s="41">
        <v>19.9910168854178</v>
      </c>
      <c r="E143" s="42" t="s">
        <v>110</v>
      </c>
      <c r="F143" s="42" t="s">
        <v>110</v>
      </c>
      <c r="G143" s="42" t="s">
        <v>110</v>
      </c>
      <c r="H143" s="180" t="s">
        <v>110</v>
      </c>
      <c r="I143"/>
      <c r="J143"/>
      <c r="K143"/>
      <c r="L143"/>
      <c r="M143"/>
      <c r="N143"/>
    </row>
    <row r="144" spans="1:14" x14ac:dyDescent="0.25">
      <c r="A144" s="145" t="s">
        <v>77</v>
      </c>
      <c r="B144" s="41">
        <v>7.5460843263957598</v>
      </c>
      <c r="C144" s="41">
        <v>7.0122565469559399</v>
      </c>
      <c r="D144" s="41">
        <v>14.5583408733517</v>
      </c>
      <c r="E144" s="42">
        <v>5.2196150392232399</v>
      </c>
      <c r="F144" s="42">
        <v>45.095902020408801</v>
      </c>
      <c r="G144" s="42">
        <v>37.734437012706806</v>
      </c>
      <c r="H144" s="180">
        <v>11.9500459276614</v>
      </c>
      <c r="I144"/>
      <c r="J144"/>
      <c r="K144"/>
      <c r="L144"/>
      <c r="M144"/>
      <c r="N144"/>
    </row>
    <row r="145" spans="1:14" x14ac:dyDescent="0.25">
      <c r="A145" s="145" t="s">
        <v>80</v>
      </c>
      <c r="B145" s="41">
        <v>6.2679626127084198</v>
      </c>
      <c r="C145" s="41">
        <v>6.9911173739135393</v>
      </c>
      <c r="D145" s="41">
        <v>13.259079986621899</v>
      </c>
      <c r="E145" s="42">
        <v>4.7162574231022401</v>
      </c>
      <c r="F145" s="42">
        <v>52.953260554413198</v>
      </c>
      <c r="G145" s="42">
        <v>25.445953953788003</v>
      </c>
      <c r="H145" s="180">
        <v>16.884528068696699</v>
      </c>
      <c r="I145"/>
      <c r="J145"/>
      <c r="K145"/>
      <c r="L145"/>
      <c r="M145"/>
      <c r="N145"/>
    </row>
    <row r="146" spans="1:14" x14ac:dyDescent="0.25">
      <c r="A146" s="149" t="s">
        <v>82</v>
      </c>
      <c r="B146" s="41">
        <v>9.8127651546953896</v>
      </c>
      <c r="C146" s="41">
        <v>8.0416748682581591</v>
      </c>
      <c r="D146" s="41">
        <v>17.8544400229536</v>
      </c>
      <c r="E146" s="42" t="s">
        <v>110</v>
      </c>
      <c r="F146" s="42" t="s">
        <v>110</v>
      </c>
      <c r="G146" s="42" t="s">
        <v>110</v>
      </c>
      <c r="H146" s="180" t="s">
        <v>110</v>
      </c>
      <c r="I146"/>
      <c r="J146"/>
      <c r="K146"/>
      <c r="L146"/>
      <c r="M146"/>
      <c r="N146"/>
    </row>
    <row r="147" spans="1:14" ht="15.75" thickBot="1" x14ac:dyDescent="0.3">
      <c r="A147" s="147" t="s">
        <v>83</v>
      </c>
      <c r="B147" s="44">
        <v>6.67113916815617</v>
      </c>
      <c r="C147" s="44">
        <v>6.8550104815874997</v>
      </c>
      <c r="D147" s="44">
        <v>13.5261496497436</v>
      </c>
      <c r="E147" s="45">
        <v>4.9330161336515301</v>
      </c>
      <c r="F147" s="45">
        <v>47.438498881546202</v>
      </c>
      <c r="G147" s="45">
        <v>32.913156541883104</v>
      </c>
      <c r="H147" s="182">
        <v>14.7153284429194</v>
      </c>
      <c r="I147"/>
      <c r="J147"/>
      <c r="K147"/>
      <c r="L147"/>
      <c r="M147"/>
      <c r="N147"/>
    </row>
    <row r="148" spans="1:14" x14ac:dyDescent="0.25">
      <c r="A148" s="148" t="s">
        <v>114</v>
      </c>
      <c r="B148" s="39">
        <v>3.80485743796996</v>
      </c>
      <c r="C148" s="39">
        <v>3.7898771391495996</v>
      </c>
      <c r="D148" s="39">
        <v>7.59473457711956</v>
      </c>
      <c r="E148" s="40" t="s">
        <v>110</v>
      </c>
      <c r="F148" s="40" t="s">
        <v>110</v>
      </c>
      <c r="G148" s="40" t="s">
        <v>110</v>
      </c>
      <c r="H148" s="179" t="s">
        <v>110</v>
      </c>
      <c r="I148"/>
      <c r="J148"/>
      <c r="K148"/>
      <c r="L148"/>
      <c r="M148"/>
      <c r="N148"/>
    </row>
    <row r="149" spans="1:14" x14ac:dyDescent="0.25">
      <c r="A149" s="149" t="s">
        <v>115</v>
      </c>
      <c r="B149" s="41">
        <v>4.4663898044307304</v>
      </c>
      <c r="C149" s="41">
        <v>4.2219346385455498</v>
      </c>
      <c r="D149" s="41">
        <v>8.68832444297629</v>
      </c>
      <c r="E149" s="42" t="s">
        <v>110</v>
      </c>
      <c r="F149" s="42" t="s">
        <v>110</v>
      </c>
      <c r="G149" s="42" t="s">
        <v>110</v>
      </c>
      <c r="H149" s="180" t="s">
        <v>110</v>
      </c>
      <c r="I149"/>
      <c r="J149"/>
      <c r="K149"/>
      <c r="L149"/>
      <c r="M149"/>
      <c r="N149"/>
    </row>
    <row r="150" spans="1:14" x14ac:dyDescent="0.25">
      <c r="A150" s="149" t="s">
        <v>116</v>
      </c>
      <c r="B150" s="41">
        <v>9.7566612116014895</v>
      </c>
      <c r="C150" s="41">
        <v>9.2010479198809492</v>
      </c>
      <c r="D150" s="41">
        <v>18.9577091314824</v>
      </c>
      <c r="E150" s="42" t="s">
        <v>110</v>
      </c>
      <c r="F150" s="42" t="s">
        <v>110</v>
      </c>
      <c r="G150" s="42" t="s">
        <v>110</v>
      </c>
      <c r="H150" s="180" t="s">
        <v>110</v>
      </c>
      <c r="I150"/>
      <c r="J150"/>
      <c r="K150"/>
      <c r="L150"/>
      <c r="M150"/>
      <c r="N150"/>
    </row>
    <row r="151" spans="1:14" x14ac:dyDescent="0.25">
      <c r="A151" s="149" t="s">
        <v>117</v>
      </c>
      <c r="B151" s="41">
        <v>7.40907433923753</v>
      </c>
      <c r="C151" s="41">
        <v>6.3739067845748902</v>
      </c>
      <c r="D151" s="41">
        <v>13.782981123812402</v>
      </c>
      <c r="E151" s="42">
        <v>2.2973395611854102</v>
      </c>
      <c r="F151" s="42">
        <v>52.235846626888204</v>
      </c>
      <c r="G151" s="42">
        <v>34.114227028745503</v>
      </c>
      <c r="H151" s="180">
        <v>11.352586783181099</v>
      </c>
      <c r="I151"/>
      <c r="J151"/>
      <c r="K151"/>
      <c r="L151"/>
      <c r="M151"/>
      <c r="N151"/>
    </row>
    <row r="152" spans="1:14" ht="15.75" thickBot="1" x14ac:dyDescent="0.3">
      <c r="A152" s="150" t="s">
        <v>118</v>
      </c>
      <c r="B152" s="47">
        <v>8.0145265345511199</v>
      </c>
      <c r="C152" s="47">
        <v>10.9922309495582</v>
      </c>
      <c r="D152" s="47">
        <v>19.006757484109301</v>
      </c>
      <c r="E152" s="48" t="s">
        <v>110</v>
      </c>
      <c r="F152" s="48" t="s">
        <v>110</v>
      </c>
      <c r="G152" s="48" t="s">
        <v>110</v>
      </c>
      <c r="H152" s="181" t="s">
        <v>110</v>
      </c>
      <c r="I152"/>
      <c r="J152"/>
      <c r="K152"/>
      <c r="L152"/>
      <c r="M152"/>
      <c r="N152"/>
    </row>
    <row r="153" spans="1:14" x14ac:dyDescent="0.25">
      <c r="A153" s="173" t="s">
        <v>119</v>
      </c>
      <c r="B153" s="50">
        <v>1.65835064691173</v>
      </c>
      <c r="C153" s="50">
        <v>6.8002038245276095</v>
      </c>
      <c r="D153" s="50">
        <v>8.4585544714393404</v>
      </c>
      <c r="E153" s="51" t="s">
        <v>110</v>
      </c>
      <c r="F153" s="51" t="s">
        <v>110</v>
      </c>
      <c r="G153" s="51" t="s">
        <v>110</v>
      </c>
      <c r="H153" s="183" t="s">
        <v>110</v>
      </c>
      <c r="I153"/>
      <c r="J153"/>
      <c r="K153"/>
      <c r="L153"/>
      <c r="M153"/>
      <c r="N153"/>
    </row>
    <row r="154" spans="1:14" x14ac:dyDescent="0.25">
      <c r="A154" s="149" t="s">
        <v>120</v>
      </c>
      <c r="B154" s="41">
        <v>0</v>
      </c>
      <c r="C154" s="41">
        <v>1.6972257745778099</v>
      </c>
      <c r="D154" s="41">
        <v>1.6972257745778099</v>
      </c>
      <c r="E154" s="42" t="s">
        <v>110</v>
      </c>
      <c r="F154" s="42" t="s">
        <v>110</v>
      </c>
      <c r="G154" s="42" t="s">
        <v>110</v>
      </c>
      <c r="H154" s="180" t="s">
        <v>110</v>
      </c>
      <c r="I154"/>
      <c r="J154"/>
      <c r="K154"/>
      <c r="L154"/>
      <c r="M154"/>
      <c r="N154"/>
    </row>
    <row r="155" spans="1:14" x14ac:dyDescent="0.25">
      <c r="A155" s="149" t="s">
        <v>121</v>
      </c>
      <c r="B155" s="41">
        <v>4.4529662902013403</v>
      </c>
      <c r="C155" s="41">
        <v>6.6480632209988801</v>
      </c>
      <c r="D155" s="41">
        <v>11.101029511200199</v>
      </c>
      <c r="E155" s="42" t="s">
        <v>110</v>
      </c>
      <c r="F155" s="42" t="s">
        <v>110</v>
      </c>
      <c r="G155" s="42" t="s">
        <v>110</v>
      </c>
      <c r="H155" s="180" t="s">
        <v>110</v>
      </c>
      <c r="I155"/>
      <c r="J155"/>
      <c r="K155"/>
      <c r="L155"/>
      <c r="M155"/>
      <c r="N155"/>
    </row>
    <row r="156" spans="1:14" x14ac:dyDescent="0.25">
      <c r="A156" s="149" t="s">
        <v>122</v>
      </c>
      <c r="B156" s="41">
        <v>11.3241780070604</v>
      </c>
      <c r="C156" s="41">
        <v>9.0898907670155698</v>
      </c>
      <c r="D156" s="41">
        <v>20.414068774075997</v>
      </c>
      <c r="E156" s="42" t="s">
        <v>110</v>
      </c>
      <c r="F156" s="42" t="s">
        <v>110</v>
      </c>
      <c r="G156" s="42" t="s">
        <v>110</v>
      </c>
      <c r="H156" s="180" t="s">
        <v>110</v>
      </c>
      <c r="I156"/>
      <c r="J156"/>
      <c r="K156"/>
      <c r="L156"/>
      <c r="M156"/>
      <c r="N156"/>
    </row>
    <row r="157" spans="1:14" x14ac:dyDescent="0.25">
      <c r="A157" s="149" t="s">
        <v>123</v>
      </c>
      <c r="B157" s="41">
        <v>27.7281012145672</v>
      </c>
      <c r="C157" s="41">
        <v>4.0671232113123903</v>
      </c>
      <c r="D157" s="41">
        <v>31.795224425879603</v>
      </c>
      <c r="E157" s="42" t="s">
        <v>110</v>
      </c>
      <c r="F157" s="42" t="s">
        <v>110</v>
      </c>
      <c r="G157" s="42" t="s">
        <v>110</v>
      </c>
      <c r="H157" s="180" t="s">
        <v>110</v>
      </c>
      <c r="I157"/>
      <c r="J157"/>
      <c r="K157"/>
      <c r="L157"/>
      <c r="M157"/>
      <c r="N157"/>
    </row>
    <row r="158" spans="1:14" ht="15.75" thickBot="1" x14ac:dyDescent="0.3">
      <c r="A158" s="150" t="s">
        <v>124</v>
      </c>
      <c r="B158" s="47">
        <v>30.3126587799409</v>
      </c>
      <c r="C158" s="47">
        <v>2.6184928821777698</v>
      </c>
      <c r="D158" s="47">
        <v>32.931151662118602</v>
      </c>
      <c r="E158" s="48" t="s">
        <v>110</v>
      </c>
      <c r="F158" s="48" t="s">
        <v>110</v>
      </c>
      <c r="G158" s="48" t="s">
        <v>110</v>
      </c>
      <c r="H158" s="181" t="s">
        <v>110</v>
      </c>
      <c r="I158"/>
      <c r="J158"/>
      <c r="K158"/>
      <c r="L158"/>
      <c r="M158"/>
      <c r="N158"/>
    </row>
    <row r="159" spans="1:14" x14ac:dyDescent="0.25">
      <c r="A159" s="152" t="s">
        <v>125</v>
      </c>
      <c r="B159" s="50">
        <v>8.0792935917610009</v>
      </c>
      <c r="C159" s="50">
        <v>8.5827838666576888</v>
      </c>
      <c r="D159" s="50">
        <v>16.6620774584187</v>
      </c>
      <c r="E159" s="51">
        <v>5.1899602695703795</v>
      </c>
      <c r="F159" s="51">
        <v>44.118041211344604</v>
      </c>
      <c r="G159" s="51">
        <v>34.152306452413399</v>
      </c>
      <c r="H159" s="183">
        <v>16.539692066671801</v>
      </c>
      <c r="I159"/>
      <c r="J159"/>
      <c r="K159"/>
      <c r="L159"/>
      <c r="M159"/>
      <c r="N159"/>
    </row>
    <row r="160" spans="1:14" x14ac:dyDescent="0.25">
      <c r="A160" s="145" t="s">
        <v>126</v>
      </c>
      <c r="B160" s="41">
        <v>8.0724142080239698</v>
      </c>
      <c r="C160" s="41">
        <v>7.7037424927528901</v>
      </c>
      <c r="D160" s="41">
        <v>15.7761567007768</v>
      </c>
      <c r="E160" s="42" t="s">
        <v>110</v>
      </c>
      <c r="F160" s="42" t="s">
        <v>110</v>
      </c>
      <c r="G160" s="42" t="s">
        <v>110</v>
      </c>
      <c r="H160" s="180" t="s">
        <v>110</v>
      </c>
      <c r="I160"/>
      <c r="J160"/>
      <c r="K160"/>
      <c r="L160"/>
      <c r="M160"/>
      <c r="N160"/>
    </row>
    <row r="161" spans="1:14" x14ac:dyDescent="0.25">
      <c r="A161" s="145" t="s">
        <v>127</v>
      </c>
      <c r="B161" s="41">
        <v>6.7593821154505802</v>
      </c>
      <c r="C161" s="41">
        <v>5.5163741381351006</v>
      </c>
      <c r="D161" s="41">
        <v>12.275756253585699</v>
      </c>
      <c r="E161" s="42" t="s">
        <v>110</v>
      </c>
      <c r="F161" s="42" t="s">
        <v>110</v>
      </c>
      <c r="G161" s="42" t="s">
        <v>110</v>
      </c>
      <c r="H161" s="180" t="s">
        <v>110</v>
      </c>
      <c r="I161"/>
      <c r="J161"/>
      <c r="K161"/>
      <c r="L161"/>
      <c r="M161"/>
      <c r="N161"/>
    </row>
    <row r="162" spans="1:14" ht="15.75" thickBot="1" x14ac:dyDescent="0.3">
      <c r="A162" s="147" t="s">
        <v>128</v>
      </c>
      <c r="B162" s="44">
        <v>4.7164316657591696</v>
      </c>
      <c r="C162" s="44">
        <v>5.7768410396788497</v>
      </c>
      <c r="D162" s="44">
        <v>10.493272705437999</v>
      </c>
      <c r="E162" s="45" t="s">
        <v>110</v>
      </c>
      <c r="F162" s="45" t="s">
        <v>110</v>
      </c>
      <c r="G162" s="45" t="s">
        <v>110</v>
      </c>
      <c r="H162" s="182" t="s">
        <v>110</v>
      </c>
      <c r="I162"/>
      <c r="J162"/>
      <c r="K162"/>
      <c r="L162"/>
      <c r="M162"/>
      <c r="N162"/>
    </row>
    <row r="163" spans="1:14" x14ac:dyDescent="0.25">
      <c r="A163" s="148" t="s">
        <v>129</v>
      </c>
      <c r="B163" s="39">
        <v>15.3130430917016</v>
      </c>
      <c r="C163" s="39">
        <v>7.1500188896285</v>
      </c>
      <c r="D163" s="39">
        <v>22.4630619813301</v>
      </c>
      <c r="E163" s="40" t="s">
        <v>110</v>
      </c>
      <c r="F163" s="40" t="s">
        <v>110</v>
      </c>
      <c r="G163" s="40" t="s">
        <v>110</v>
      </c>
      <c r="H163" s="179" t="s">
        <v>110</v>
      </c>
      <c r="I163"/>
      <c r="J163"/>
      <c r="K163"/>
      <c r="L163"/>
      <c r="M163"/>
      <c r="N163"/>
    </row>
    <row r="164" spans="1:14" x14ac:dyDescent="0.25">
      <c r="A164" s="149" t="s">
        <v>130</v>
      </c>
      <c r="B164" s="39">
        <v>11.077027815046701</v>
      </c>
      <c r="C164" s="39">
        <v>9.1917577504879002</v>
      </c>
      <c r="D164" s="39">
        <v>20.2687855655346</v>
      </c>
      <c r="E164" s="40" t="s">
        <v>110</v>
      </c>
      <c r="F164" s="40" t="s">
        <v>110</v>
      </c>
      <c r="G164" s="40" t="s">
        <v>110</v>
      </c>
      <c r="H164" s="179" t="s">
        <v>110</v>
      </c>
      <c r="I164"/>
      <c r="J164"/>
      <c r="K164"/>
      <c r="L164"/>
      <c r="M164"/>
      <c r="N164"/>
    </row>
    <row r="165" spans="1:14" x14ac:dyDescent="0.25">
      <c r="A165" s="149" t="s">
        <v>131</v>
      </c>
      <c r="B165" s="39">
        <v>6.4429984735148595</v>
      </c>
      <c r="C165" s="39">
        <v>9.2661602118565192</v>
      </c>
      <c r="D165" s="39">
        <v>15.709158685371401</v>
      </c>
      <c r="E165" s="40" t="s">
        <v>110</v>
      </c>
      <c r="F165" s="40" t="s">
        <v>110</v>
      </c>
      <c r="G165" s="40" t="s">
        <v>110</v>
      </c>
      <c r="H165" s="179" t="s">
        <v>110</v>
      </c>
      <c r="I165"/>
      <c r="J165"/>
      <c r="K165"/>
      <c r="L165"/>
      <c r="M165"/>
      <c r="N165"/>
    </row>
    <row r="166" spans="1:14" x14ac:dyDescent="0.25">
      <c r="A166" s="149" t="s">
        <v>132</v>
      </c>
      <c r="B166" s="39">
        <v>5.2455417422851696</v>
      </c>
      <c r="C166" s="39">
        <v>7.5154876666316195</v>
      </c>
      <c r="D166" s="39">
        <v>12.7610294089168</v>
      </c>
      <c r="E166" s="40" t="s">
        <v>110</v>
      </c>
      <c r="F166" s="40" t="s">
        <v>110</v>
      </c>
      <c r="G166" s="40" t="s">
        <v>110</v>
      </c>
      <c r="H166" s="179" t="s">
        <v>110</v>
      </c>
      <c r="I166"/>
      <c r="J166"/>
      <c r="K166"/>
      <c r="L166"/>
      <c r="M166"/>
      <c r="N166"/>
    </row>
    <row r="167" spans="1:14" x14ac:dyDescent="0.25">
      <c r="A167" s="149" t="s">
        <v>133</v>
      </c>
      <c r="B167" s="41">
        <v>2.0968808039699098</v>
      </c>
      <c r="C167" s="41">
        <v>4.6579064868584998</v>
      </c>
      <c r="D167" s="41">
        <v>6.7547872908283999</v>
      </c>
      <c r="E167" s="42" t="s">
        <v>110</v>
      </c>
      <c r="F167" s="42" t="s">
        <v>110</v>
      </c>
      <c r="G167" s="42" t="s">
        <v>110</v>
      </c>
      <c r="H167" s="180" t="s">
        <v>110</v>
      </c>
      <c r="I167"/>
      <c r="J167"/>
      <c r="K167"/>
      <c r="L167"/>
      <c r="M167"/>
      <c r="N167"/>
    </row>
    <row r="168" spans="1:14" x14ac:dyDescent="0.25">
      <c r="A168" s="146" t="s">
        <v>134</v>
      </c>
      <c r="B168" s="47">
        <v>1.11833428722383</v>
      </c>
      <c r="C168" s="47">
        <v>1.96879785934796</v>
      </c>
      <c r="D168" s="47">
        <v>3.0871321465717898</v>
      </c>
      <c r="E168" s="48" t="s">
        <v>110</v>
      </c>
      <c r="F168" s="48" t="s">
        <v>110</v>
      </c>
      <c r="G168" s="48" t="s">
        <v>110</v>
      </c>
      <c r="H168" s="181" t="s">
        <v>110</v>
      </c>
      <c r="I168"/>
      <c r="J168"/>
      <c r="K168"/>
      <c r="L168"/>
      <c r="M168"/>
      <c r="N168"/>
    </row>
    <row r="169" spans="1:14" x14ac:dyDescent="0.25">
      <c r="A169" s="60" t="s">
        <v>135</v>
      </c>
      <c r="B169" s="55"/>
      <c r="C169" s="55"/>
      <c r="D169" s="55"/>
      <c r="E169" s="55"/>
      <c r="F169" s="55"/>
      <c r="G169" s="55"/>
      <c r="H169" s="55"/>
      <c r="I169" s="55"/>
      <c r="J169" s="55"/>
    </row>
  </sheetData>
  <pageMargins left="0.23622047244094491" right="0.23622047244094491" top="0.74803149606299213" bottom="0.74803149606299213" header="0.31496062992125984" footer="0.31496062992125984"/>
  <pageSetup paperSize="8" scale="45" orientation="landscape" r:id="rId1"/>
  <drawing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93C23-CC4E-4D5D-952F-397BEC388525}">
  <sheetPr>
    <pageSetUpPr fitToPage="1"/>
  </sheetPr>
  <dimension ref="A1:N149"/>
  <sheetViews>
    <sheetView showGridLines="0" zoomScaleNormal="100" workbookViewId="0"/>
  </sheetViews>
  <sheetFormatPr defaultColWidth="8.5703125" defaultRowHeight="15" x14ac:dyDescent="0.25"/>
  <cols>
    <col min="1" max="1" width="40.5703125" style="2" customWidth="1"/>
    <col min="2" max="6" width="33.42578125" style="2" customWidth="1"/>
    <col min="7" max="7" width="36" style="2" bestFit="1" customWidth="1"/>
    <col min="8" max="8" width="37.42578125" style="2" bestFit="1" customWidth="1"/>
    <col min="9" max="14" width="33.42578125" style="2" customWidth="1"/>
    <col min="15" max="16384" width="8.5703125" style="2"/>
  </cols>
  <sheetData>
    <row r="1" spans="1:14" x14ac:dyDescent="0.25">
      <c r="A1" s="8"/>
      <c r="B1" s="9"/>
      <c r="C1" s="9"/>
      <c r="D1" s="9"/>
      <c r="E1" s="9"/>
      <c r="F1" s="9"/>
      <c r="G1" s="9"/>
      <c r="H1" s="9"/>
      <c r="I1" s="9"/>
      <c r="J1" s="9"/>
      <c r="K1" s="8"/>
      <c r="L1" s="8"/>
      <c r="M1" s="8"/>
      <c r="N1" s="8"/>
    </row>
    <row r="2" spans="1:14" x14ac:dyDescent="0.25">
      <c r="A2" s="9"/>
      <c r="B2" s="9"/>
      <c r="C2" s="9"/>
      <c r="D2" s="9"/>
      <c r="E2" s="9"/>
      <c r="F2" s="9"/>
      <c r="G2" s="9"/>
      <c r="H2" s="9"/>
      <c r="I2" s="9"/>
      <c r="J2" s="9"/>
      <c r="K2" s="8"/>
      <c r="L2" s="8"/>
      <c r="M2" s="8"/>
      <c r="N2" s="8"/>
    </row>
    <row r="3" spans="1:14" ht="31.5" x14ac:dyDescent="0.5">
      <c r="A3" s="68" t="s">
        <v>6</v>
      </c>
      <c r="B3" s="9"/>
      <c r="C3" s="9"/>
      <c r="D3" s="9"/>
      <c r="E3" s="9"/>
      <c r="F3" s="9"/>
      <c r="G3" s="9"/>
      <c r="H3" s="9"/>
      <c r="I3" s="9"/>
      <c r="J3" s="9"/>
      <c r="K3" s="8"/>
      <c r="L3" s="8"/>
      <c r="M3" s="8"/>
      <c r="N3" s="8"/>
    </row>
    <row r="4" spans="1:14" x14ac:dyDescent="0.25">
      <c r="A4" s="9"/>
      <c r="B4" s="9"/>
      <c r="C4" s="9"/>
      <c r="D4" s="9"/>
      <c r="E4" s="9"/>
      <c r="F4" s="9"/>
      <c r="G4" s="9"/>
      <c r="H4" s="9"/>
      <c r="I4" s="9"/>
      <c r="J4" s="9"/>
      <c r="K4" s="8"/>
      <c r="L4" s="8"/>
      <c r="M4" s="8"/>
      <c r="N4" s="8"/>
    </row>
    <row r="5" spans="1:14" x14ac:dyDescent="0.25">
      <c r="A5" s="9"/>
      <c r="B5" s="9"/>
      <c r="C5" s="9"/>
      <c r="D5" s="9"/>
      <c r="E5" s="9"/>
      <c r="F5" s="9"/>
      <c r="G5" s="9"/>
      <c r="H5" s="9"/>
      <c r="I5" s="9"/>
      <c r="J5" s="9"/>
      <c r="K5" s="8"/>
      <c r="L5" s="8"/>
      <c r="M5" s="8"/>
      <c r="N5" s="8"/>
    </row>
    <row r="6" spans="1:14" x14ac:dyDescent="0.25">
      <c r="A6" s="1"/>
      <c r="B6" s="1"/>
      <c r="C6" s="1"/>
      <c r="D6" s="1"/>
      <c r="E6" s="1"/>
      <c r="F6" s="1"/>
      <c r="G6" s="1"/>
      <c r="H6" s="1"/>
      <c r="I6" s="1"/>
      <c r="J6" s="1"/>
    </row>
    <row r="7" spans="1:14" ht="18.75" x14ac:dyDescent="0.25">
      <c r="A7" s="59" t="s">
        <v>94</v>
      </c>
      <c r="B7" s="1"/>
      <c r="C7" s="1"/>
      <c r="D7" s="1"/>
      <c r="E7" s="1"/>
      <c r="F7" s="1"/>
      <c r="G7" s="1"/>
      <c r="H7" s="1"/>
      <c r="I7" s="1"/>
      <c r="J7" s="1"/>
    </row>
    <row r="8" spans="1:14" x14ac:dyDescent="0.25">
      <c r="A8" t="str">
        <f>_xlfn.CONCAT("Results in the tables below relate to outcomes for participants who were on the caseload of Transition to Work at the end of any month between ", TEXT('[1]PPM_QTR LBFSurveyOutcomes'!L250,"d mmmm yyyy"), " and ",TEXT('[1]PPM_QTR LBFSurveyOutcomes'!M250, "d mmmm yyyy"),".")</f>
        <v>Results in the tables below relate to outcomes for participants who were on the caseload of Transition to Work at the end of any month between 1 January 2024 and 31 December 2024.</v>
      </c>
      <c r="B8" s="3"/>
      <c r="C8" s="3"/>
      <c r="D8" s="3"/>
      <c r="E8" s="3"/>
      <c r="F8" s="3"/>
      <c r="G8" s="3"/>
      <c r="H8" s="3"/>
      <c r="I8" s="3"/>
      <c r="J8" s="3"/>
      <c r="K8" s="3"/>
      <c r="L8" s="3"/>
      <c r="M8" s="3"/>
    </row>
    <row r="9" spans="1:14" x14ac:dyDescent="0.25">
      <c r="A9" s="6"/>
      <c r="B9" s="6"/>
      <c r="D9" s="6"/>
      <c r="E9" s="6"/>
      <c r="F9" s="6"/>
      <c r="G9" s="6"/>
      <c r="H9" s="6"/>
      <c r="I9" s="6"/>
      <c r="J9" s="6"/>
    </row>
    <row r="10" spans="1:14" ht="17.25" x14ac:dyDescent="0.25">
      <c r="A10" s="122" t="s">
        <v>95</v>
      </c>
      <c r="B10" s="6"/>
      <c r="D10" s="6"/>
      <c r="E10" s="6"/>
      <c r="F10" s="6"/>
      <c r="G10" s="6"/>
      <c r="H10" s="6"/>
      <c r="I10" s="6"/>
      <c r="J10" s="6"/>
    </row>
    <row r="11" spans="1:14" x14ac:dyDescent="0.25">
      <c r="A11" s="6"/>
      <c r="B11" s="6"/>
      <c r="D11" s="6"/>
      <c r="E11" s="6"/>
      <c r="F11" s="6"/>
      <c r="G11" s="6"/>
      <c r="H11" s="6"/>
      <c r="I11" s="6"/>
      <c r="J11" s="6"/>
    </row>
    <row r="12" spans="1:14" ht="30" customHeight="1" thickBot="1" x14ac:dyDescent="0.3">
      <c r="A12" s="185" t="s">
        <v>96</v>
      </c>
      <c r="B12" s="158" t="s">
        <v>97</v>
      </c>
      <c r="C12" s="158" t="s">
        <v>98</v>
      </c>
      <c r="D12" s="158" t="s">
        <v>99</v>
      </c>
      <c r="E12" s="158" t="s">
        <v>100</v>
      </c>
      <c r="F12" s="158" t="s">
        <v>101</v>
      </c>
      <c r="G12" s="159" t="s">
        <v>102</v>
      </c>
      <c r="H12" s="176" t="s">
        <v>103</v>
      </c>
      <c r="I12" s="176" t="s">
        <v>104</v>
      </c>
      <c r="J12" s="176" t="s">
        <v>105</v>
      </c>
      <c r="K12" s="171" t="s">
        <v>106</v>
      </c>
      <c r="L12" s="171" t="s">
        <v>107</v>
      </c>
      <c r="M12" s="171" t="s">
        <v>108</v>
      </c>
      <c r="N12" s="162" t="s">
        <v>149</v>
      </c>
    </row>
    <row r="13" spans="1:14" ht="15.75" thickBot="1" x14ac:dyDescent="0.3">
      <c r="A13" s="71" t="s">
        <v>109</v>
      </c>
      <c r="B13" s="37">
        <v>9.1578770295890202</v>
      </c>
      <c r="C13" s="37">
        <v>21.626584388345499</v>
      </c>
      <c r="D13" s="37">
        <v>30.784461417934502</v>
      </c>
      <c r="E13" s="37">
        <v>56.698142073647105</v>
      </c>
      <c r="F13" s="37">
        <v>12.517396508418699</v>
      </c>
      <c r="G13" s="63">
        <v>47.868707065581404</v>
      </c>
      <c r="H13" s="106" t="s">
        <v>110</v>
      </c>
      <c r="I13" s="106" t="s">
        <v>110</v>
      </c>
      <c r="J13" s="106" t="s">
        <v>110</v>
      </c>
      <c r="K13" s="100">
        <v>32.7003702214501</v>
      </c>
      <c r="L13" s="100">
        <v>62.857438993531197</v>
      </c>
      <c r="M13" s="100">
        <v>4.4421907850188296</v>
      </c>
      <c r="N13" s="123">
        <v>24.067402350473799</v>
      </c>
    </row>
    <row r="14" spans="1:14" x14ac:dyDescent="0.25">
      <c r="A14" s="49" t="s">
        <v>60</v>
      </c>
      <c r="B14" s="50">
        <v>6.6853717307871898</v>
      </c>
      <c r="C14" s="50">
        <v>25.664981957357099</v>
      </c>
      <c r="D14" s="50">
        <v>32.350353688144295</v>
      </c>
      <c r="E14" s="50">
        <v>53.158284508691203</v>
      </c>
      <c r="F14" s="50">
        <v>14.4913618031644</v>
      </c>
      <c r="G14" s="64">
        <v>52.092568132721802</v>
      </c>
      <c r="H14" s="107" t="s">
        <v>110</v>
      </c>
      <c r="I14" s="107" t="s">
        <v>110</v>
      </c>
      <c r="J14" s="107" t="s">
        <v>110</v>
      </c>
      <c r="K14" s="105">
        <v>28.685020357330899</v>
      </c>
      <c r="L14" s="105">
        <v>66.686888399031901</v>
      </c>
      <c r="M14" s="105">
        <v>4.6280912436371597</v>
      </c>
      <c r="N14" s="127">
        <v>21.562652808555899</v>
      </c>
    </row>
    <row r="15" spans="1:14" x14ac:dyDescent="0.25">
      <c r="A15" s="52" t="s">
        <v>63</v>
      </c>
      <c r="B15" s="41">
        <v>11.688803391858402</v>
      </c>
      <c r="C15" s="41">
        <v>17.578256524556501</v>
      </c>
      <c r="D15" s="41">
        <v>29.267059916414901</v>
      </c>
      <c r="E15" s="41">
        <v>60.317363911270398</v>
      </c>
      <c r="F15" s="41">
        <v>10.415576172314301</v>
      </c>
      <c r="G15" s="65">
        <v>43.6656823353362</v>
      </c>
      <c r="H15" s="108" t="s">
        <v>110</v>
      </c>
      <c r="I15" s="108" t="s">
        <v>110</v>
      </c>
      <c r="J15" s="108" t="s">
        <v>110</v>
      </c>
      <c r="K15" s="102">
        <v>37.079273134830295</v>
      </c>
      <c r="L15" s="102">
        <v>58.660893217474701</v>
      </c>
      <c r="M15" s="102">
        <v>4.25983364769505</v>
      </c>
      <c r="N15" s="125">
        <v>26.860820458040902</v>
      </c>
    </row>
    <row r="16" spans="1:14" x14ac:dyDescent="0.25">
      <c r="A16" s="46" t="s">
        <v>65</v>
      </c>
      <c r="B16" s="41">
        <v>6.73222559914936</v>
      </c>
      <c r="C16" s="41">
        <v>14.607476893126799</v>
      </c>
      <c r="D16" s="41">
        <v>21.3397024922761</v>
      </c>
      <c r="E16" s="41">
        <v>64.294452662565291</v>
      </c>
      <c r="F16" s="41">
        <v>14.3658448451586</v>
      </c>
      <c r="G16" s="65">
        <v>34.864630882324704</v>
      </c>
      <c r="H16" s="108" t="s">
        <v>110</v>
      </c>
      <c r="I16" s="108" t="s">
        <v>110</v>
      </c>
      <c r="J16" s="108" t="s">
        <v>110</v>
      </c>
      <c r="K16" s="102" t="s">
        <v>110</v>
      </c>
      <c r="L16" s="102" t="s">
        <v>110</v>
      </c>
      <c r="M16" s="102" t="s">
        <v>110</v>
      </c>
      <c r="N16" s="125">
        <v>23.719980536374198</v>
      </c>
    </row>
    <row r="17" spans="1:14" x14ac:dyDescent="0.25">
      <c r="A17" s="52" t="s">
        <v>111</v>
      </c>
      <c r="B17" s="41">
        <v>3.1980607873365203</v>
      </c>
      <c r="C17" s="41">
        <v>21.529100117311902</v>
      </c>
      <c r="D17" s="41">
        <v>24.7271609046484</v>
      </c>
      <c r="E17" s="41">
        <v>51.804856143050799</v>
      </c>
      <c r="F17" s="41">
        <v>23.467982952300797</v>
      </c>
      <c r="G17" s="65">
        <v>40.607776781179894</v>
      </c>
      <c r="H17" s="108" t="s">
        <v>110</v>
      </c>
      <c r="I17" s="108" t="s">
        <v>110</v>
      </c>
      <c r="J17" s="108" t="s">
        <v>110</v>
      </c>
      <c r="K17" s="102" t="s">
        <v>110</v>
      </c>
      <c r="L17" s="102" t="s">
        <v>110</v>
      </c>
      <c r="M17" s="102" t="s">
        <v>110</v>
      </c>
      <c r="N17" s="125">
        <v>18.691564450475699</v>
      </c>
    </row>
    <row r="18" spans="1:14" x14ac:dyDescent="0.25">
      <c r="A18" s="52" t="s">
        <v>112</v>
      </c>
      <c r="B18" s="41" t="s">
        <v>110</v>
      </c>
      <c r="C18" s="41" t="s">
        <v>110</v>
      </c>
      <c r="D18" s="41" t="s">
        <v>110</v>
      </c>
      <c r="E18" s="41" t="s">
        <v>110</v>
      </c>
      <c r="F18" s="41" t="s">
        <v>110</v>
      </c>
      <c r="G18" s="65">
        <v>67.346464534415801</v>
      </c>
      <c r="H18" s="108" t="s">
        <v>110</v>
      </c>
      <c r="I18" s="108" t="s">
        <v>110</v>
      </c>
      <c r="J18" s="108" t="s">
        <v>110</v>
      </c>
      <c r="K18" s="102" t="s">
        <v>110</v>
      </c>
      <c r="L18" s="102" t="s">
        <v>110</v>
      </c>
      <c r="M18" s="102" t="s">
        <v>110</v>
      </c>
      <c r="N18" s="125">
        <v>25.9905978260682</v>
      </c>
    </row>
    <row r="19" spans="1:14" x14ac:dyDescent="0.25">
      <c r="A19" s="52" t="s">
        <v>69</v>
      </c>
      <c r="B19" s="41" t="s">
        <v>110</v>
      </c>
      <c r="C19" s="41" t="s">
        <v>110</v>
      </c>
      <c r="D19" s="41" t="s">
        <v>110</v>
      </c>
      <c r="E19" s="41" t="s">
        <v>110</v>
      </c>
      <c r="F19" s="41" t="s">
        <v>110</v>
      </c>
      <c r="G19" s="65" t="s">
        <v>110</v>
      </c>
      <c r="H19" s="108" t="s">
        <v>110</v>
      </c>
      <c r="I19" s="108" t="s">
        <v>110</v>
      </c>
      <c r="J19" s="108" t="s">
        <v>110</v>
      </c>
      <c r="K19" s="102" t="s">
        <v>110</v>
      </c>
      <c r="L19" s="102" t="s">
        <v>110</v>
      </c>
      <c r="M19" s="102" t="s">
        <v>110</v>
      </c>
      <c r="N19" s="125">
        <v>25.1159942473173</v>
      </c>
    </row>
    <row r="20" spans="1:14" x14ac:dyDescent="0.25">
      <c r="A20" s="53" t="s">
        <v>113</v>
      </c>
      <c r="B20" s="47" t="s">
        <v>110</v>
      </c>
      <c r="C20" s="47" t="s">
        <v>110</v>
      </c>
      <c r="D20" s="47" t="s">
        <v>110</v>
      </c>
      <c r="E20" s="47" t="s">
        <v>110</v>
      </c>
      <c r="F20" s="47" t="s">
        <v>110</v>
      </c>
      <c r="G20" s="66" t="s">
        <v>110</v>
      </c>
      <c r="H20" s="109" t="s">
        <v>110</v>
      </c>
      <c r="I20" s="109" t="s">
        <v>110</v>
      </c>
      <c r="J20" s="109" t="s">
        <v>110</v>
      </c>
      <c r="K20" s="104" t="s">
        <v>110</v>
      </c>
      <c r="L20" s="104" t="s">
        <v>110</v>
      </c>
      <c r="M20" s="104" t="s">
        <v>110</v>
      </c>
      <c r="N20" s="126">
        <v>21.644843915236098</v>
      </c>
    </row>
    <row r="21" spans="1:14" x14ac:dyDescent="0.25">
      <c r="A21" s="53" t="s">
        <v>74</v>
      </c>
      <c r="B21" s="47" t="s">
        <v>110</v>
      </c>
      <c r="C21" s="47" t="s">
        <v>110</v>
      </c>
      <c r="D21" s="47" t="s">
        <v>110</v>
      </c>
      <c r="E21" s="47" t="s">
        <v>110</v>
      </c>
      <c r="F21" s="47" t="s">
        <v>110</v>
      </c>
      <c r="G21" s="66" t="s">
        <v>110</v>
      </c>
      <c r="H21" s="109" t="s">
        <v>110</v>
      </c>
      <c r="I21" s="109" t="s">
        <v>110</v>
      </c>
      <c r="J21" s="109" t="s">
        <v>110</v>
      </c>
      <c r="K21" s="104" t="s">
        <v>110</v>
      </c>
      <c r="L21" s="104" t="s">
        <v>110</v>
      </c>
      <c r="M21" s="104" t="s">
        <v>110</v>
      </c>
      <c r="N21" s="126" t="s">
        <v>110</v>
      </c>
    </row>
    <row r="22" spans="1:14" x14ac:dyDescent="0.25">
      <c r="A22" s="52" t="s">
        <v>77</v>
      </c>
      <c r="B22" s="41">
        <v>8.9319654840371001</v>
      </c>
      <c r="C22" s="41">
        <v>20.776881365571302</v>
      </c>
      <c r="D22" s="41">
        <v>29.708846849608499</v>
      </c>
      <c r="E22" s="41">
        <v>58.081799272512797</v>
      </c>
      <c r="F22" s="41">
        <v>12.2093538778787</v>
      </c>
      <c r="G22" s="65">
        <v>49.624481040033899</v>
      </c>
      <c r="H22" s="108" t="s">
        <v>110</v>
      </c>
      <c r="I22" s="108" t="s">
        <v>110</v>
      </c>
      <c r="J22" s="108" t="s">
        <v>110</v>
      </c>
      <c r="K22" s="102">
        <v>29.813472947716299</v>
      </c>
      <c r="L22" s="102">
        <v>64.820586019299597</v>
      </c>
      <c r="M22" s="102">
        <v>5.3659410329840007</v>
      </c>
      <c r="N22" s="125">
        <v>24.505148828234102</v>
      </c>
    </row>
    <row r="23" spans="1:14" ht="15.75" thickBot="1" x14ac:dyDescent="0.3">
      <c r="A23" s="52" t="s">
        <v>80</v>
      </c>
      <c r="B23" s="41">
        <v>9.4601797482703578</v>
      </c>
      <c r="C23" s="41">
        <v>22.752269939054898</v>
      </c>
      <c r="D23" s="41">
        <v>32.212449687325297</v>
      </c>
      <c r="E23" s="41">
        <v>54.857921007504899</v>
      </c>
      <c r="F23" s="41">
        <v>12.9296293051696</v>
      </c>
      <c r="G23" s="65">
        <v>45.624553339118407</v>
      </c>
      <c r="H23" s="108" t="s">
        <v>110</v>
      </c>
      <c r="I23" s="108" t="s">
        <v>110</v>
      </c>
      <c r="J23" s="108" t="s">
        <v>110</v>
      </c>
      <c r="K23" s="102">
        <v>36.163895049024802</v>
      </c>
      <c r="L23" s="102">
        <v>60.502173870039201</v>
      </c>
      <c r="M23" s="102">
        <v>3.3339310809360199</v>
      </c>
      <c r="N23" s="125">
        <v>23.5416408713469</v>
      </c>
    </row>
    <row r="24" spans="1:14" x14ac:dyDescent="0.25">
      <c r="A24" s="49" t="s">
        <v>114</v>
      </c>
      <c r="B24" s="50">
        <v>3.0335089115020497</v>
      </c>
      <c r="C24" s="50">
        <v>14.993315634906599</v>
      </c>
      <c r="D24" s="50">
        <v>18.026824546408701</v>
      </c>
      <c r="E24" s="50">
        <v>62.460059787975595</v>
      </c>
      <c r="F24" s="50">
        <v>19.513115665615601</v>
      </c>
      <c r="G24" s="64">
        <v>36.856287847005198</v>
      </c>
      <c r="H24" s="107" t="s">
        <v>110</v>
      </c>
      <c r="I24" s="107" t="s">
        <v>110</v>
      </c>
      <c r="J24" s="107" t="s">
        <v>110</v>
      </c>
      <c r="K24" s="105" t="s">
        <v>110</v>
      </c>
      <c r="L24" s="105" t="s">
        <v>110</v>
      </c>
      <c r="M24" s="105" t="s">
        <v>110</v>
      </c>
      <c r="N24" s="127">
        <v>20.752387878758999</v>
      </c>
    </row>
    <row r="25" spans="1:14" x14ac:dyDescent="0.25">
      <c r="A25" s="52" t="s">
        <v>115</v>
      </c>
      <c r="B25" s="41">
        <v>7.9283498985676699</v>
      </c>
      <c r="C25" s="41">
        <v>21.509784262834604</v>
      </c>
      <c r="D25" s="41">
        <v>29.438134161402299</v>
      </c>
      <c r="E25" s="41">
        <v>58.966870946421899</v>
      </c>
      <c r="F25" s="41">
        <v>11.5949948921751</v>
      </c>
      <c r="G25" s="65">
        <v>44.934308141285399</v>
      </c>
      <c r="H25" s="108" t="s">
        <v>110</v>
      </c>
      <c r="I25" s="108" t="s">
        <v>110</v>
      </c>
      <c r="J25" s="108" t="s">
        <v>110</v>
      </c>
      <c r="K25" s="102">
        <v>31.3646453459111</v>
      </c>
      <c r="L25" s="102">
        <v>63.509734139247001</v>
      </c>
      <c r="M25" s="102">
        <v>5.1256205148419101</v>
      </c>
      <c r="N25" s="125">
        <v>23.4266414138947</v>
      </c>
    </row>
    <row r="26" spans="1:14" x14ac:dyDescent="0.25">
      <c r="A26" s="52" t="s">
        <v>116</v>
      </c>
      <c r="B26" s="41">
        <v>10.957910895252299</v>
      </c>
      <c r="C26" s="41">
        <v>24.837150642242499</v>
      </c>
      <c r="D26" s="41">
        <v>35.795061537494803</v>
      </c>
      <c r="E26" s="41">
        <v>50.429212226207802</v>
      </c>
      <c r="F26" s="41">
        <v>13.7757262362974</v>
      </c>
      <c r="G26" s="65">
        <v>62.635401238852097</v>
      </c>
      <c r="H26" s="108" t="s">
        <v>110</v>
      </c>
      <c r="I26" s="108" t="s">
        <v>110</v>
      </c>
      <c r="J26" s="108" t="s">
        <v>110</v>
      </c>
      <c r="K26" s="102" t="s">
        <v>110</v>
      </c>
      <c r="L26" s="102" t="s">
        <v>110</v>
      </c>
      <c r="M26" s="102" t="s">
        <v>110</v>
      </c>
      <c r="N26" s="125">
        <v>23.509728923138802</v>
      </c>
    </row>
    <row r="27" spans="1:14" x14ac:dyDescent="0.25">
      <c r="A27" s="52" t="s">
        <v>117</v>
      </c>
      <c r="B27" s="41">
        <v>13.8874253898602</v>
      </c>
      <c r="C27" s="41">
        <v>23.526315078857699</v>
      </c>
      <c r="D27" s="41">
        <v>37.413740468717798</v>
      </c>
      <c r="E27" s="41">
        <v>51.062018999060399</v>
      </c>
      <c r="F27" s="41">
        <v>11.5242405322218</v>
      </c>
      <c r="G27" s="65">
        <v>52.995585984786302</v>
      </c>
      <c r="H27" s="108" t="s">
        <v>110</v>
      </c>
      <c r="I27" s="108" t="s">
        <v>110</v>
      </c>
      <c r="J27" s="108" t="s">
        <v>110</v>
      </c>
      <c r="K27" s="102" t="s">
        <v>110</v>
      </c>
      <c r="L27" s="102" t="s">
        <v>110</v>
      </c>
      <c r="M27" s="102" t="s">
        <v>110</v>
      </c>
      <c r="N27" s="125">
        <v>26.635266864335499</v>
      </c>
    </row>
    <row r="28" spans="1:14" ht="15.75" thickBot="1" x14ac:dyDescent="0.3">
      <c r="A28" s="53" t="s">
        <v>118</v>
      </c>
      <c r="B28" s="47" t="s">
        <v>110</v>
      </c>
      <c r="C28" s="47" t="s">
        <v>110</v>
      </c>
      <c r="D28" s="47" t="s">
        <v>110</v>
      </c>
      <c r="E28" s="47" t="s">
        <v>110</v>
      </c>
      <c r="F28" s="47" t="s">
        <v>110</v>
      </c>
      <c r="G28" s="66" t="s">
        <v>110</v>
      </c>
      <c r="H28" s="109" t="s">
        <v>110</v>
      </c>
      <c r="I28" s="109" t="s">
        <v>110</v>
      </c>
      <c r="J28" s="109" t="s">
        <v>110</v>
      </c>
      <c r="K28" s="104" t="s">
        <v>110</v>
      </c>
      <c r="L28" s="104" t="s">
        <v>110</v>
      </c>
      <c r="M28" s="104" t="s">
        <v>110</v>
      </c>
      <c r="N28" s="126">
        <v>24.368160302070702</v>
      </c>
    </row>
    <row r="29" spans="1:14" x14ac:dyDescent="0.25">
      <c r="A29" s="49" t="s">
        <v>119</v>
      </c>
      <c r="B29" s="50" t="s">
        <v>110</v>
      </c>
      <c r="C29" s="50" t="s">
        <v>110</v>
      </c>
      <c r="D29" s="50" t="s">
        <v>110</v>
      </c>
      <c r="E29" s="50" t="s">
        <v>110</v>
      </c>
      <c r="F29" s="50" t="s">
        <v>110</v>
      </c>
      <c r="G29" s="64" t="s">
        <v>110</v>
      </c>
      <c r="H29" s="107" t="s">
        <v>110</v>
      </c>
      <c r="I29" s="107" t="s">
        <v>110</v>
      </c>
      <c r="J29" s="107" t="s">
        <v>110</v>
      </c>
      <c r="K29" s="105" t="s">
        <v>110</v>
      </c>
      <c r="L29" s="105" t="s">
        <v>110</v>
      </c>
      <c r="M29" s="105" t="s">
        <v>110</v>
      </c>
      <c r="N29" s="127" t="s">
        <v>110</v>
      </c>
    </row>
    <row r="30" spans="1:14" x14ac:dyDescent="0.25">
      <c r="A30" s="52" t="s">
        <v>120</v>
      </c>
      <c r="B30" s="41" t="s">
        <v>110</v>
      </c>
      <c r="C30" s="41" t="s">
        <v>110</v>
      </c>
      <c r="D30" s="41" t="s">
        <v>110</v>
      </c>
      <c r="E30" s="41" t="s">
        <v>110</v>
      </c>
      <c r="F30" s="41" t="s">
        <v>110</v>
      </c>
      <c r="G30" s="65" t="s">
        <v>110</v>
      </c>
      <c r="H30" s="108" t="s">
        <v>110</v>
      </c>
      <c r="I30" s="108" t="s">
        <v>110</v>
      </c>
      <c r="J30" s="108" t="s">
        <v>110</v>
      </c>
      <c r="K30" s="102" t="s">
        <v>110</v>
      </c>
      <c r="L30" s="102" t="s">
        <v>110</v>
      </c>
      <c r="M30" s="102" t="s">
        <v>110</v>
      </c>
      <c r="N30" s="125" t="s">
        <v>110</v>
      </c>
    </row>
    <row r="31" spans="1:14" x14ac:dyDescent="0.25">
      <c r="A31" s="52" t="s">
        <v>121</v>
      </c>
      <c r="B31" s="41">
        <v>4.7759352668048702</v>
      </c>
      <c r="C31" s="41">
        <v>20.988396142327897</v>
      </c>
      <c r="D31" s="41">
        <v>25.764331409132797</v>
      </c>
      <c r="E31" s="41">
        <v>57.969388944342199</v>
      </c>
      <c r="F31" s="41">
        <v>16.266279646525099</v>
      </c>
      <c r="G31" s="65">
        <v>46.879083822058796</v>
      </c>
      <c r="H31" s="108" t="s">
        <v>110</v>
      </c>
      <c r="I31" s="108" t="s">
        <v>110</v>
      </c>
      <c r="J31" s="108" t="s">
        <v>110</v>
      </c>
      <c r="K31" s="102" t="s">
        <v>110</v>
      </c>
      <c r="L31" s="102" t="s">
        <v>110</v>
      </c>
      <c r="M31" s="102" t="s">
        <v>110</v>
      </c>
      <c r="N31" s="125">
        <v>20.9324800473238</v>
      </c>
    </row>
    <row r="32" spans="1:14" x14ac:dyDescent="0.25">
      <c r="A32" s="52" t="s">
        <v>122</v>
      </c>
      <c r="B32" s="41" t="s">
        <v>110</v>
      </c>
      <c r="C32" s="41" t="s">
        <v>110</v>
      </c>
      <c r="D32" s="41" t="s">
        <v>110</v>
      </c>
      <c r="E32" s="41" t="s">
        <v>110</v>
      </c>
      <c r="F32" s="41" t="s">
        <v>110</v>
      </c>
      <c r="G32" s="65" t="s">
        <v>110</v>
      </c>
      <c r="H32" s="108" t="s">
        <v>110</v>
      </c>
      <c r="I32" s="108" t="s">
        <v>110</v>
      </c>
      <c r="J32" s="108" t="s">
        <v>110</v>
      </c>
      <c r="K32" s="102" t="s">
        <v>110</v>
      </c>
      <c r="L32" s="102" t="s">
        <v>110</v>
      </c>
      <c r="M32" s="102" t="s">
        <v>110</v>
      </c>
      <c r="N32" s="125" t="s">
        <v>110</v>
      </c>
    </row>
    <row r="33" spans="1:14" x14ac:dyDescent="0.25">
      <c r="A33" s="52" t="s">
        <v>123</v>
      </c>
      <c r="B33" s="41">
        <v>5.3204713515162503</v>
      </c>
      <c r="C33" s="41">
        <v>18.248617079226801</v>
      </c>
      <c r="D33" s="41">
        <v>23.569088430743101</v>
      </c>
      <c r="E33" s="41">
        <v>63.823294023634098</v>
      </c>
      <c r="F33" s="41">
        <v>12.6076175456227</v>
      </c>
      <c r="G33" s="65">
        <v>42.263331761772001</v>
      </c>
      <c r="H33" s="108" t="s">
        <v>110</v>
      </c>
      <c r="I33" s="108" t="s">
        <v>110</v>
      </c>
      <c r="J33" s="108" t="s">
        <v>110</v>
      </c>
      <c r="K33" s="102">
        <v>26.651651461237996</v>
      </c>
      <c r="L33" s="102">
        <v>68.979663853416497</v>
      </c>
      <c r="M33" s="102">
        <v>4.3686846853455297</v>
      </c>
      <c r="N33" s="125">
        <v>21.4822031508272</v>
      </c>
    </row>
    <row r="34" spans="1:14" ht="15.75" thickBot="1" x14ac:dyDescent="0.3">
      <c r="A34" s="53" t="s">
        <v>124</v>
      </c>
      <c r="B34" s="47" t="s">
        <v>110</v>
      </c>
      <c r="C34" s="47" t="s">
        <v>110</v>
      </c>
      <c r="D34" s="47" t="s">
        <v>110</v>
      </c>
      <c r="E34" s="47" t="s">
        <v>110</v>
      </c>
      <c r="F34" s="47" t="s">
        <v>110</v>
      </c>
      <c r="G34" s="66" t="s">
        <v>110</v>
      </c>
      <c r="H34" s="109" t="s">
        <v>110</v>
      </c>
      <c r="I34" s="109" t="s">
        <v>110</v>
      </c>
      <c r="J34" s="109" t="s">
        <v>110</v>
      </c>
      <c r="K34" s="104" t="s">
        <v>110</v>
      </c>
      <c r="L34" s="104" t="s">
        <v>110</v>
      </c>
      <c r="M34" s="104" t="s">
        <v>110</v>
      </c>
      <c r="N34" s="126" t="s">
        <v>110</v>
      </c>
    </row>
    <row r="35" spans="1:14" x14ac:dyDescent="0.25">
      <c r="A35" s="54" t="s">
        <v>125</v>
      </c>
      <c r="B35" s="50">
        <v>10.966733010788401</v>
      </c>
      <c r="C35" s="50">
        <v>20.177875269206098</v>
      </c>
      <c r="D35" s="50">
        <v>31.1446082799945</v>
      </c>
      <c r="E35" s="50">
        <v>57.700759114042</v>
      </c>
      <c r="F35" s="50">
        <v>11.154632605963</v>
      </c>
      <c r="G35" s="64">
        <v>47.915923693092701</v>
      </c>
      <c r="H35" s="107" t="s">
        <v>110</v>
      </c>
      <c r="I35" s="107" t="s">
        <v>110</v>
      </c>
      <c r="J35" s="107" t="s">
        <v>110</v>
      </c>
      <c r="K35" s="105">
        <v>36.115283070377799</v>
      </c>
      <c r="L35" s="105">
        <v>59.2754698655204</v>
      </c>
      <c r="M35" s="105">
        <v>4.6092470641016101</v>
      </c>
      <c r="N35" s="127">
        <v>25.554660655401999</v>
      </c>
    </row>
    <row r="36" spans="1:14" x14ac:dyDescent="0.25">
      <c r="A36" s="52" t="s">
        <v>126</v>
      </c>
      <c r="B36" s="41">
        <v>7.1032801613931102</v>
      </c>
      <c r="C36" s="41">
        <v>26.180211387519403</v>
      </c>
      <c r="D36" s="41">
        <v>33.283491548912501</v>
      </c>
      <c r="E36" s="41">
        <v>50.4766651456289</v>
      </c>
      <c r="F36" s="41">
        <v>16.2398433054585</v>
      </c>
      <c r="G36" s="65">
        <v>53.404303140973006</v>
      </c>
      <c r="H36" s="108" t="s">
        <v>110</v>
      </c>
      <c r="I36" s="108" t="s">
        <v>110</v>
      </c>
      <c r="J36" s="108" t="s">
        <v>110</v>
      </c>
      <c r="K36" s="102" t="s">
        <v>110</v>
      </c>
      <c r="L36" s="102" t="s">
        <v>110</v>
      </c>
      <c r="M36" s="102" t="s">
        <v>110</v>
      </c>
      <c r="N36" s="125">
        <v>21.957493105302202</v>
      </c>
    </row>
    <row r="37" spans="1:14" x14ac:dyDescent="0.25">
      <c r="A37" s="52" t="s">
        <v>127</v>
      </c>
      <c r="B37" s="41">
        <v>3.48118126529512</v>
      </c>
      <c r="C37" s="41">
        <v>19.658202702409802</v>
      </c>
      <c r="D37" s="41">
        <v>23.139383967704898</v>
      </c>
      <c r="E37" s="41">
        <v>63.395453852945096</v>
      </c>
      <c r="F37" s="41">
        <v>13.465162179349999</v>
      </c>
      <c r="G37" s="65">
        <v>36.390925876375604</v>
      </c>
      <c r="H37" s="108" t="s">
        <v>110</v>
      </c>
      <c r="I37" s="108" t="s">
        <v>110</v>
      </c>
      <c r="J37" s="108" t="s">
        <v>110</v>
      </c>
      <c r="K37" s="102" t="s">
        <v>110</v>
      </c>
      <c r="L37" s="102" t="s">
        <v>110</v>
      </c>
      <c r="M37" s="102" t="s">
        <v>110</v>
      </c>
      <c r="N37" s="125">
        <v>19.320959493197499</v>
      </c>
    </row>
    <row r="38" spans="1:14" ht="15.75" thickBot="1" x14ac:dyDescent="0.3">
      <c r="A38" s="43" t="s">
        <v>128</v>
      </c>
      <c r="B38" s="44" t="s">
        <v>110</v>
      </c>
      <c r="C38" s="44" t="s">
        <v>110</v>
      </c>
      <c r="D38" s="44" t="s">
        <v>110</v>
      </c>
      <c r="E38" s="44" t="s">
        <v>110</v>
      </c>
      <c r="F38" s="44" t="s">
        <v>110</v>
      </c>
      <c r="G38" s="67" t="s">
        <v>110</v>
      </c>
      <c r="H38" s="110" t="s">
        <v>110</v>
      </c>
      <c r="I38" s="110" t="s">
        <v>110</v>
      </c>
      <c r="J38" s="110" t="s">
        <v>110</v>
      </c>
      <c r="K38" s="103" t="s">
        <v>110</v>
      </c>
      <c r="L38" s="103" t="s">
        <v>110</v>
      </c>
      <c r="M38" s="103" t="s">
        <v>110</v>
      </c>
      <c r="N38" s="128">
        <v>21.913205679051302</v>
      </c>
    </row>
    <row r="39" spans="1:14" x14ac:dyDescent="0.25">
      <c r="A39" s="49" t="s">
        <v>147</v>
      </c>
      <c r="B39" s="50">
        <v>9.3765100393866412</v>
      </c>
      <c r="C39" s="50">
        <v>21.2510979650419</v>
      </c>
      <c r="D39" s="50">
        <v>30.627608004428598</v>
      </c>
      <c r="E39" s="50">
        <v>57.506429918709898</v>
      </c>
      <c r="F39" s="50">
        <v>11.865962076861301</v>
      </c>
      <c r="G39" s="64">
        <v>47.174648642580401</v>
      </c>
      <c r="H39" s="107" t="s">
        <v>110</v>
      </c>
      <c r="I39" s="107" t="s">
        <v>110</v>
      </c>
      <c r="J39" s="107" t="s">
        <v>110</v>
      </c>
      <c r="K39" s="105">
        <v>32.8778687284344</v>
      </c>
      <c r="L39" s="105">
        <v>62.959494852582502</v>
      </c>
      <c r="M39" s="105">
        <v>4.1626364189829399</v>
      </c>
      <c r="N39" s="127">
        <v>24.386738449432801</v>
      </c>
    </row>
    <row r="40" spans="1:14" x14ac:dyDescent="0.25">
      <c r="A40" s="186" t="s">
        <v>148</v>
      </c>
      <c r="B40" s="47">
        <v>8.0676680693688994</v>
      </c>
      <c r="C40" s="47">
        <v>21.396713788660801</v>
      </c>
      <c r="D40" s="47">
        <v>29.4643818580297</v>
      </c>
      <c r="E40" s="47">
        <v>52.942190123242995</v>
      </c>
      <c r="F40" s="47">
        <v>17.593428018727298</v>
      </c>
      <c r="G40" s="66">
        <v>48.8669386844497</v>
      </c>
      <c r="H40" s="109" t="s">
        <v>110</v>
      </c>
      <c r="I40" s="109" t="s">
        <v>110</v>
      </c>
      <c r="J40" s="109" t="s">
        <v>110</v>
      </c>
      <c r="K40" s="104" t="s">
        <v>110</v>
      </c>
      <c r="L40" s="104" t="s">
        <v>110</v>
      </c>
      <c r="M40" s="104" t="s">
        <v>110</v>
      </c>
      <c r="N40" s="126">
        <v>23.639935296946</v>
      </c>
    </row>
    <row r="41" spans="1:14" ht="15.75" x14ac:dyDescent="0.25">
      <c r="A41" s="60" t="s">
        <v>135</v>
      </c>
      <c r="B41" s="87"/>
      <c r="C41" s="87"/>
      <c r="D41" s="87"/>
      <c r="E41" s="87"/>
      <c r="F41" s="87"/>
      <c r="G41" s="87"/>
      <c r="H41" s="87"/>
      <c r="I41" s="87"/>
      <c r="J41" s="87"/>
    </row>
    <row r="42" spans="1:14" ht="15.75" x14ac:dyDescent="0.25">
      <c r="A42" s="61" t="s">
        <v>136</v>
      </c>
      <c r="B42" s="14"/>
      <c r="C42" s="14"/>
      <c r="D42" s="14"/>
      <c r="E42" s="14"/>
      <c r="F42" s="14"/>
      <c r="G42" s="14"/>
      <c r="H42" s="14"/>
      <c r="I42" s="14"/>
      <c r="J42" s="14"/>
    </row>
    <row r="44" spans="1:14" ht="17.25" x14ac:dyDescent="0.25">
      <c r="A44" s="122" t="s">
        <v>137</v>
      </c>
    </row>
    <row r="46" spans="1:14" ht="30.75" thickBot="1" x14ac:dyDescent="0.3">
      <c r="A46" s="157" t="s">
        <v>96</v>
      </c>
      <c r="B46" s="158" t="s">
        <v>138</v>
      </c>
      <c r="C46" s="158" t="s">
        <v>139</v>
      </c>
      <c r="D46" s="158" t="s">
        <v>140</v>
      </c>
      <c r="E46" s="159" t="s">
        <v>141</v>
      </c>
      <c r="F46" s="159" t="s">
        <v>142</v>
      </c>
      <c r="G46" s="169" t="s">
        <v>143</v>
      </c>
      <c r="H46" s="193" t="s">
        <v>144</v>
      </c>
      <c r="I46"/>
      <c r="J46"/>
      <c r="K46"/>
      <c r="L46"/>
      <c r="M46"/>
      <c r="N46"/>
    </row>
    <row r="47" spans="1:14" ht="15.75" thickBot="1" x14ac:dyDescent="0.3">
      <c r="A47" s="187" t="s">
        <v>109</v>
      </c>
      <c r="B47" s="37">
        <v>11.383934545527401</v>
      </c>
      <c r="C47" s="37">
        <v>14.198139707437299</v>
      </c>
      <c r="D47" s="37">
        <v>25.582074252964699</v>
      </c>
      <c r="E47" s="63">
        <v>11.8974180473844</v>
      </c>
      <c r="F47" s="63">
        <v>67.558910988110696</v>
      </c>
      <c r="G47" s="63">
        <v>12.7767799161927</v>
      </c>
      <c r="H47" s="188">
        <v>7.7668910483120994</v>
      </c>
      <c r="I47"/>
      <c r="J47"/>
      <c r="K47"/>
      <c r="L47"/>
      <c r="M47"/>
      <c r="N47"/>
    </row>
    <row r="48" spans="1:14" x14ac:dyDescent="0.25">
      <c r="A48" s="151" t="s">
        <v>60</v>
      </c>
      <c r="B48" s="50">
        <v>12.9643030421829</v>
      </c>
      <c r="C48" s="50">
        <v>17.5424017556732</v>
      </c>
      <c r="D48" s="50">
        <v>30.506704797856102</v>
      </c>
      <c r="E48" s="64">
        <v>11.048539468630299</v>
      </c>
      <c r="F48" s="64">
        <v>69.718757184350096</v>
      </c>
      <c r="G48" s="64">
        <v>11.283584783534698</v>
      </c>
      <c r="H48" s="189">
        <v>7.9491185634848396</v>
      </c>
      <c r="I48"/>
      <c r="J48"/>
      <c r="K48"/>
      <c r="L48"/>
      <c r="M48"/>
      <c r="N48"/>
    </row>
    <row r="49" spans="1:14" x14ac:dyDescent="0.25">
      <c r="A49" s="145" t="s">
        <v>63</v>
      </c>
      <c r="B49" s="41">
        <v>9.7944593464287397</v>
      </c>
      <c r="C49" s="41">
        <v>10.902683018400198</v>
      </c>
      <c r="D49" s="41">
        <v>20.697142364828998</v>
      </c>
      <c r="E49" s="65">
        <v>12.975942656812999</v>
      </c>
      <c r="F49" s="65">
        <v>64.357112116174989</v>
      </c>
      <c r="G49" s="65">
        <v>15.116667278841499</v>
      </c>
      <c r="H49" s="190">
        <v>7.5502779481705593</v>
      </c>
      <c r="I49"/>
      <c r="J49"/>
      <c r="K49"/>
      <c r="L49"/>
      <c r="M49"/>
      <c r="N49"/>
    </row>
    <row r="50" spans="1:14" x14ac:dyDescent="0.25">
      <c r="A50" s="149" t="s">
        <v>65</v>
      </c>
      <c r="B50" s="41">
        <v>6.3011985421922603</v>
      </c>
      <c r="C50" s="41">
        <v>11.938683626759799</v>
      </c>
      <c r="D50" s="41">
        <v>18.239882168952001</v>
      </c>
      <c r="E50" s="65" t="s">
        <v>110</v>
      </c>
      <c r="F50" s="65" t="s">
        <v>110</v>
      </c>
      <c r="G50" s="65" t="s">
        <v>110</v>
      </c>
      <c r="H50" s="190" t="s">
        <v>110</v>
      </c>
      <c r="I50"/>
      <c r="J50"/>
      <c r="K50"/>
      <c r="L50"/>
      <c r="M50"/>
      <c r="N50"/>
    </row>
    <row r="51" spans="1:14" x14ac:dyDescent="0.25">
      <c r="A51" s="145" t="s">
        <v>111</v>
      </c>
      <c r="B51" s="41">
        <v>8.7572407495524498</v>
      </c>
      <c r="C51" s="41">
        <v>13.532356728505999</v>
      </c>
      <c r="D51" s="41">
        <v>22.289597478058401</v>
      </c>
      <c r="E51" s="65" t="s">
        <v>110</v>
      </c>
      <c r="F51" s="65" t="s">
        <v>110</v>
      </c>
      <c r="G51" s="65" t="s">
        <v>110</v>
      </c>
      <c r="H51" s="190" t="s">
        <v>110</v>
      </c>
      <c r="I51"/>
      <c r="J51"/>
      <c r="K51"/>
      <c r="L51"/>
      <c r="M51"/>
      <c r="N51"/>
    </row>
    <row r="52" spans="1:14" x14ac:dyDescent="0.25">
      <c r="A52" s="145" t="s">
        <v>112</v>
      </c>
      <c r="B52" s="41">
        <v>28.5780482365608</v>
      </c>
      <c r="C52" s="41">
        <v>19.934244785052901</v>
      </c>
      <c r="D52" s="41">
        <v>48.512293021613701</v>
      </c>
      <c r="E52" s="65" t="s">
        <v>110</v>
      </c>
      <c r="F52" s="65" t="s">
        <v>110</v>
      </c>
      <c r="G52" s="65" t="s">
        <v>110</v>
      </c>
      <c r="H52" s="190" t="s">
        <v>110</v>
      </c>
      <c r="I52"/>
      <c r="J52"/>
      <c r="K52"/>
      <c r="L52"/>
      <c r="M52"/>
      <c r="N52"/>
    </row>
    <row r="53" spans="1:14" x14ac:dyDescent="0.25">
      <c r="A53" s="145" t="s">
        <v>69</v>
      </c>
      <c r="B53" s="41" t="s">
        <v>110</v>
      </c>
      <c r="C53" s="41" t="s">
        <v>110</v>
      </c>
      <c r="D53" s="41" t="s">
        <v>110</v>
      </c>
      <c r="E53" s="65" t="s">
        <v>110</v>
      </c>
      <c r="F53" s="65" t="s">
        <v>110</v>
      </c>
      <c r="G53" s="65" t="s">
        <v>110</v>
      </c>
      <c r="H53" s="190" t="s">
        <v>110</v>
      </c>
      <c r="I53"/>
      <c r="J53"/>
      <c r="K53"/>
      <c r="L53"/>
      <c r="M53"/>
      <c r="N53"/>
    </row>
    <row r="54" spans="1:14" x14ac:dyDescent="0.25">
      <c r="A54" s="146" t="s">
        <v>113</v>
      </c>
      <c r="B54" s="47">
        <v>3.4787471390245499</v>
      </c>
      <c r="C54" s="47">
        <v>11.2419014682065</v>
      </c>
      <c r="D54" s="47" t="s">
        <v>110</v>
      </c>
      <c r="E54" s="66" t="s">
        <v>110</v>
      </c>
      <c r="F54" s="66" t="s">
        <v>110</v>
      </c>
      <c r="G54" s="66" t="s">
        <v>110</v>
      </c>
      <c r="H54" s="191" t="s">
        <v>110</v>
      </c>
      <c r="I54"/>
      <c r="J54"/>
      <c r="K54"/>
      <c r="L54"/>
      <c r="M54"/>
      <c r="N54"/>
    </row>
    <row r="55" spans="1:14" x14ac:dyDescent="0.25">
      <c r="A55" s="146" t="s">
        <v>74</v>
      </c>
      <c r="B55" s="47" t="s">
        <v>110</v>
      </c>
      <c r="C55" s="47" t="s">
        <v>110</v>
      </c>
      <c r="D55" s="47" t="s">
        <v>110</v>
      </c>
      <c r="E55" s="66" t="s">
        <v>110</v>
      </c>
      <c r="F55" s="66" t="s">
        <v>110</v>
      </c>
      <c r="G55" s="66" t="s">
        <v>110</v>
      </c>
      <c r="H55" s="191" t="s">
        <v>110</v>
      </c>
      <c r="I55"/>
      <c r="J55"/>
      <c r="K55"/>
      <c r="L55"/>
      <c r="M55"/>
      <c r="N55"/>
    </row>
    <row r="56" spans="1:14" x14ac:dyDescent="0.25">
      <c r="A56" s="145" t="s">
        <v>77</v>
      </c>
      <c r="B56" s="41">
        <v>13.311615972755002</v>
      </c>
      <c r="C56" s="41">
        <v>14.365551542235799</v>
      </c>
      <c r="D56" s="41">
        <v>27.677167514990899</v>
      </c>
      <c r="E56" s="65">
        <v>10.2037238306863</v>
      </c>
      <c r="F56" s="65">
        <v>67.395207698190305</v>
      </c>
      <c r="G56" s="65">
        <v>15.6858750124194</v>
      </c>
      <c r="H56" s="190">
        <v>6.7151934587038502</v>
      </c>
      <c r="I56"/>
      <c r="J56"/>
      <c r="K56"/>
      <c r="L56"/>
      <c r="M56"/>
      <c r="N56"/>
    </row>
    <row r="57" spans="1:14" ht="15.75" thickBot="1" x14ac:dyDescent="0.3">
      <c r="A57" s="145" t="s">
        <v>80</v>
      </c>
      <c r="B57" s="41">
        <v>8.8804910280616696</v>
      </c>
      <c r="C57" s="41">
        <v>13.992427462023</v>
      </c>
      <c r="D57" s="41">
        <v>22.8729184900847</v>
      </c>
      <c r="E57" s="65">
        <v>14.563565848407601</v>
      </c>
      <c r="F57" s="65">
        <v>67.816606363189806</v>
      </c>
      <c r="G57" s="65">
        <v>8.1973951504510012</v>
      </c>
      <c r="H57" s="190">
        <v>9.4224326379514594</v>
      </c>
      <c r="I57"/>
      <c r="J57"/>
      <c r="K57"/>
      <c r="L57"/>
      <c r="M57"/>
      <c r="N57"/>
    </row>
    <row r="58" spans="1:14" x14ac:dyDescent="0.25">
      <c r="A58" s="151" t="s">
        <v>114</v>
      </c>
      <c r="B58" s="50">
        <v>8.4532908624255203</v>
      </c>
      <c r="C58" s="50">
        <v>16.215469786533699</v>
      </c>
      <c r="D58" s="50">
        <v>24.6687606489592</v>
      </c>
      <c r="E58" s="64" t="s">
        <v>110</v>
      </c>
      <c r="F58" s="64" t="s">
        <v>110</v>
      </c>
      <c r="G58" s="64" t="s">
        <v>110</v>
      </c>
      <c r="H58" s="189" t="s">
        <v>110</v>
      </c>
      <c r="I58"/>
      <c r="J58"/>
      <c r="K58"/>
      <c r="L58"/>
      <c r="M58"/>
      <c r="N58"/>
    </row>
    <row r="59" spans="1:14" x14ac:dyDescent="0.25">
      <c r="A59" s="145" t="s">
        <v>115</v>
      </c>
      <c r="B59" s="41">
        <v>9.58265281288244</v>
      </c>
      <c r="C59" s="41">
        <v>13.752187815169901</v>
      </c>
      <c r="D59" s="41">
        <v>23.334840628052401</v>
      </c>
      <c r="E59" s="65">
        <v>14.5835461113757</v>
      </c>
      <c r="F59" s="65">
        <v>68.577135806913802</v>
      </c>
      <c r="G59" s="65">
        <v>7.2723530863304502</v>
      </c>
      <c r="H59" s="190">
        <v>9.5669649953799603</v>
      </c>
      <c r="I59"/>
      <c r="J59"/>
      <c r="K59"/>
      <c r="L59"/>
      <c r="M59"/>
      <c r="N59"/>
    </row>
    <row r="60" spans="1:14" x14ac:dyDescent="0.25">
      <c r="A60" s="145" t="s">
        <v>116</v>
      </c>
      <c r="B60" s="41">
        <v>19.198335375693702</v>
      </c>
      <c r="C60" s="41">
        <v>18.0104434114381</v>
      </c>
      <c r="D60" s="41">
        <v>37.208778787131799</v>
      </c>
      <c r="E60" s="65" t="s">
        <v>110</v>
      </c>
      <c r="F60" s="65" t="s">
        <v>110</v>
      </c>
      <c r="G60" s="65" t="s">
        <v>110</v>
      </c>
      <c r="H60" s="190" t="s">
        <v>110</v>
      </c>
      <c r="I60"/>
      <c r="J60"/>
      <c r="K60"/>
      <c r="L60"/>
      <c r="M60"/>
      <c r="N60"/>
    </row>
    <row r="61" spans="1:14" x14ac:dyDescent="0.25">
      <c r="A61" s="145" t="s">
        <v>117</v>
      </c>
      <c r="B61" s="41">
        <v>13.283986875426001</v>
      </c>
      <c r="C61" s="41">
        <v>11.248958899402302</v>
      </c>
      <c r="D61" s="41">
        <v>24.532945774828299</v>
      </c>
      <c r="E61" s="65" t="s">
        <v>110</v>
      </c>
      <c r="F61" s="65" t="s">
        <v>110</v>
      </c>
      <c r="G61" s="65" t="s">
        <v>110</v>
      </c>
      <c r="H61" s="190" t="s">
        <v>110</v>
      </c>
      <c r="I61"/>
      <c r="J61"/>
      <c r="K61"/>
      <c r="L61"/>
      <c r="M61"/>
      <c r="N61"/>
    </row>
    <row r="62" spans="1:14" ht="15.75" thickBot="1" x14ac:dyDescent="0.3">
      <c r="A62" s="146" t="s">
        <v>118</v>
      </c>
      <c r="B62" s="47" t="s">
        <v>110</v>
      </c>
      <c r="C62" s="47" t="s">
        <v>110</v>
      </c>
      <c r="D62" s="47" t="s">
        <v>110</v>
      </c>
      <c r="E62" s="66" t="s">
        <v>110</v>
      </c>
      <c r="F62" s="66" t="s">
        <v>110</v>
      </c>
      <c r="G62" s="66" t="s">
        <v>110</v>
      </c>
      <c r="H62" s="191" t="s">
        <v>110</v>
      </c>
      <c r="I62"/>
      <c r="J62"/>
      <c r="K62"/>
      <c r="L62"/>
      <c r="M62"/>
      <c r="N62"/>
    </row>
    <row r="63" spans="1:14" x14ac:dyDescent="0.25">
      <c r="A63" s="151" t="s">
        <v>119</v>
      </c>
      <c r="B63" s="50" t="s">
        <v>110</v>
      </c>
      <c r="C63" s="50" t="s">
        <v>110</v>
      </c>
      <c r="D63" s="50" t="s">
        <v>110</v>
      </c>
      <c r="E63" s="64" t="s">
        <v>110</v>
      </c>
      <c r="F63" s="64" t="s">
        <v>110</v>
      </c>
      <c r="G63" s="64" t="s">
        <v>110</v>
      </c>
      <c r="H63" s="189" t="s">
        <v>110</v>
      </c>
      <c r="I63"/>
      <c r="J63"/>
      <c r="K63"/>
      <c r="L63"/>
      <c r="M63"/>
      <c r="N63"/>
    </row>
    <row r="64" spans="1:14" x14ac:dyDescent="0.25">
      <c r="A64" s="145" t="s">
        <v>120</v>
      </c>
      <c r="B64" s="41" t="s">
        <v>110</v>
      </c>
      <c r="C64" s="41" t="s">
        <v>110</v>
      </c>
      <c r="D64" s="41" t="s">
        <v>110</v>
      </c>
      <c r="E64" s="65" t="s">
        <v>110</v>
      </c>
      <c r="F64" s="65" t="s">
        <v>110</v>
      </c>
      <c r="G64" s="65" t="s">
        <v>110</v>
      </c>
      <c r="H64" s="190" t="s">
        <v>110</v>
      </c>
      <c r="I64"/>
      <c r="J64"/>
      <c r="K64"/>
      <c r="L64"/>
      <c r="M64"/>
      <c r="N64"/>
    </row>
    <row r="65" spans="1:14" x14ac:dyDescent="0.25">
      <c r="A65" s="145" t="s">
        <v>121</v>
      </c>
      <c r="B65" s="41">
        <v>15.701343674248498</v>
      </c>
      <c r="C65" s="41">
        <v>13.3834144043624</v>
      </c>
      <c r="D65" s="41">
        <v>29.084758078611003</v>
      </c>
      <c r="E65" s="65" t="s">
        <v>110</v>
      </c>
      <c r="F65" s="65" t="s">
        <v>110</v>
      </c>
      <c r="G65" s="65" t="s">
        <v>110</v>
      </c>
      <c r="H65" s="190" t="s">
        <v>110</v>
      </c>
      <c r="I65"/>
      <c r="J65"/>
      <c r="K65"/>
      <c r="L65"/>
      <c r="M65"/>
      <c r="N65"/>
    </row>
    <row r="66" spans="1:14" x14ac:dyDescent="0.25">
      <c r="A66" s="145" t="s">
        <v>122</v>
      </c>
      <c r="B66" s="41" t="s">
        <v>110</v>
      </c>
      <c r="C66" s="41" t="s">
        <v>110</v>
      </c>
      <c r="D66" s="41" t="s">
        <v>110</v>
      </c>
      <c r="E66" s="65" t="s">
        <v>110</v>
      </c>
      <c r="F66" s="65" t="s">
        <v>110</v>
      </c>
      <c r="G66" s="65" t="s">
        <v>110</v>
      </c>
      <c r="H66" s="190" t="s">
        <v>110</v>
      </c>
      <c r="I66"/>
      <c r="J66"/>
      <c r="K66"/>
      <c r="L66"/>
      <c r="M66"/>
      <c r="N66"/>
    </row>
    <row r="67" spans="1:14" x14ac:dyDescent="0.25">
      <c r="A67" s="145" t="s">
        <v>123</v>
      </c>
      <c r="B67" s="41">
        <v>10.4277595485825</v>
      </c>
      <c r="C67" s="41">
        <v>15.271766682018299</v>
      </c>
      <c r="D67" s="41">
        <v>25.699526230600803</v>
      </c>
      <c r="E67" s="65">
        <v>12.8135978015115</v>
      </c>
      <c r="F67" s="65">
        <v>66.159659166617899</v>
      </c>
      <c r="G67" s="65">
        <v>10.6555127173672</v>
      </c>
      <c r="H67" s="190">
        <v>10.371230314503201</v>
      </c>
      <c r="I67"/>
      <c r="J67"/>
      <c r="K67"/>
      <c r="L67"/>
      <c r="M67"/>
      <c r="N67"/>
    </row>
    <row r="68" spans="1:14" ht="15.75" thickBot="1" x14ac:dyDescent="0.3">
      <c r="A68" s="146" t="s">
        <v>124</v>
      </c>
      <c r="B68" s="47" t="s">
        <v>110</v>
      </c>
      <c r="C68" s="47" t="s">
        <v>110</v>
      </c>
      <c r="D68" s="47" t="s">
        <v>110</v>
      </c>
      <c r="E68" s="66" t="s">
        <v>110</v>
      </c>
      <c r="F68" s="66" t="s">
        <v>110</v>
      </c>
      <c r="G68" s="66" t="s">
        <v>110</v>
      </c>
      <c r="H68" s="191" t="s">
        <v>110</v>
      </c>
      <c r="I68"/>
      <c r="J68"/>
      <c r="K68"/>
      <c r="L68"/>
      <c r="M68"/>
      <c r="N68"/>
    </row>
    <row r="69" spans="1:14" x14ac:dyDescent="0.25">
      <c r="A69" s="152" t="s">
        <v>125</v>
      </c>
      <c r="B69" s="50">
        <v>11.295060575086898</v>
      </c>
      <c r="C69" s="50">
        <v>13.6722027428545</v>
      </c>
      <c r="D69" s="50">
        <v>24.967263317941502</v>
      </c>
      <c r="E69" s="64">
        <v>14.671592687645301</v>
      </c>
      <c r="F69" s="64">
        <v>68.070842198208396</v>
      </c>
      <c r="G69" s="64">
        <v>10.003358458249199</v>
      </c>
      <c r="H69" s="189">
        <v>7.2542066558969394</v>
      </c>
      <c r="I69"/>
      <c r="J69"/>
      <c r="K69"/>
      <c r="L69"/>
      <c r="M69"/>
      <c r="N69"/>
    </row>
    <row r="70" spans="1:14" x14ac:dyDescent="0.25">
      <c r="A70" s="145" t="s">
        <v>126</v>
      </c>
      <c r="B70" s="41">
        <v>13.3688662972716</v>
      </c>
      <c r="C70" s="41">
        <v>17.438100153397599</v>
      </c>
      <c r="D70" s="41">
        <v>30.806966450669201</v>
      </c>
      <c r="E70" s="65" t="s">
        <v>110</v>
      </c>
      <c r="F70" s="65" t="s">
        <v>110</v>
      </c>
      <c r="G70" s="65" t="s">
        <v>110</v>
      </c>
      <c r="H70" s="190" t="s">
        <v>110</v>
      </c>
      <c r="I70"/>
      <c r="J70"/>
      <c r="K70"/>
      <c r="L70"/>
      <c r="M70"/>
      <c r="N70"/>
    </row>
    <row r="71" spans="1:14" x14ac:dyDescent="0.25">
      <c r="A71" s="145" t="s">
        <v>127</v>
      </c>
      <c r="B71" s="41">
        <v>8.38064469887399</v>
      </c>
      <c r="C71" s="41">
        <v>11.3124063371571</v>
      </c>
      <c r="D71" s="41">
        <v>19.6930510360311</v>
      </c>
      <c r="E71" s="65" t="s">
        <v>110</v>
      </c>
      <c r="F71" s="65" t="s">
        <v>110</v>
      </c>
      <c r="G71" s="65" t="s">
        <v>110</v>
      </c>
      <c r="H71" s="190" t="s">
        <v>110</v>
      </c>
      <c r="I71"/>
      <c r="J71"/>
      <c r="K71"/>
      <c r="L71"/>
      <c r="M71"/>
      <c r="N71"/>
    </row>
    <row r="72" spans="1:14" ht="15.75" thickBot="1" x14ac:dyDescent="0.3">
      <c r="A72" s="147" t="s">
        <v>128</v>
      </c>
      <c r="B72" s="44" t="s">
        <v>110</v>
      </c>
      <c r="C72" s="44" t="s">
        <v>110</v>
      </c>
      <c r="D72" s="44" t="s">
        <v>110</v>
      </c>
      <c r="E72" s="67" t="s">
        <v>110</v>
      </c>
      <c r="F72" s="67" t="s">
        <v>110</v>
      </c>
      <c r="G72" s="67" t="s">
        <v>110</v>
      </c>
      <c r="H72" s="192" t="s">
        <v>110</v>
      </c>
      <c r="I72"/>
      <c r="J72"/>
      <c r="K72"/>
      <c r="L72"/>
      <c r="M72"/>
      <c r="N72"/>
    </row>
    <row r="73" spans="1:14" x14ac:dyDescent="0.25">
      <c r="A73" s="151" t="s">
        <v>147</v>
      </c>
      <c r="B73" s="50">
        <v>10.4985124582161</v>
      </c>
      <c r="C73" s="50">
        <v>14.507365813874401</v>
      </c>
      <c r="D73" s="50">
        <v>25.005878272090598</v>
      </c>
      <c r="E73" s="64">
        <v>13.4166778443107</v>
      </c>
      <c r="F73" s="64">
        <v>67.548451266507897</v>
      </c>
      <c r="G73" s="64">
        <v>10.525147600440299</v>
      </c>
      <c r="H73" s="189">
        <v>8.5097232887410907</v>
      </c>
      <c r="I73"/>
      <c r="J73"/>
      <c r="K73"/>
      <c r="L73"/>
      <c r="M73"/>
      <c r="N73"/>
    </row>
    <row r="74" spans="1:14" x14ac:dyDescent="0.25">
      <c r="A74" s="146" t="s">
        <v>148</v>
      </c>
      <c r="B74" s="47">
        <v>13.9720100938782</v>
      </c>
      <c r="C74" s="47">
        <v>13.6393004732713</v>
      </c>
      <c r="D74" s="47">
        <v>27.611310567149502</v>
      </c>
      <c r="E74" s="66" t="s">
        <v>110</v>
      </c>
      <c r="F74" s="66" t="s">
        <v>110</v>
      </c>
      <c r="G74" s="66" t="s">
        <v>110</v>
      </c>
      <c r="H74" s="191" t="s">
        <v>110</v>
      </c>
      <c r="I74"/>
      <c r="J74"/>
      <c r="K74"/>
      <c r="L74"/>
      <c r="M74"/>
      <c r="N74"/>
    </row>
    <row r="75" spans="1:14" ht="15.75" x14ac:dyDescent="0.25">
      <c r="A75" s="60" t="s">
        <v>135</v>
      </c>
      <c r="B75" s="87"/>
      <c r="C75" s="87"/>
      <c r="D75" s="87"/>
      <c r="E75" s="87"/>
      <c r="F75" s="87"/>
      <c r="G75" s="87"/>
      <c r="H75" s="87"/>
      <c r="I75" s="87"/>
      <c r="J75" s="87"/>
    </row>
    <row r="76" spans="1:14" ht="15.75" x14ac:dyDescent="0.25">
      <c r="A76" s="60"/>
      <c r="B76" s="87"/>
      <c r="C76" s="87"/>
      <c r="D76" s="87"/>
      <c r="E76" s="87"/>
      <c r="F76" s="87"/>
      <c r="G76" s="87"/>
      <c r="H76" s="87"/>
      <c r="I76" s="87"/>
      <c r="J76" s="87"/>
    </row>
    <row r="77" spans="1:14" ht="18.75" x14ac:dyDescent="0.25">
      <c r="A77" s="59" t="s">
        <v>145</v>
      </c>
      <c r="B77" s="1"/>
      <c r="C77" s="1"/>
      <c r="D77" s="1"/>
      <c r="E77" s="1"/>
      <c r="F77" s="1"/>
      <c r="G77" s="1"/>
      <c r="H77" s="1"/>
      <c r="I77" s="1"/>
      <c r="J77" s="1"/>
    </row>
    <row r="78" spans="1:14" x14ac:dyDescent="0.25">
      <c r="A78" t="str">
        <f>_xlfn.CONCAT("Results in the tables below relate to outcomes for participants who exited Transition to Work any time between ", TEXT('[1]PPM_QTR LBFSurveyOutcomes'!L320,"d mmmm yyyy"), " and ",TEXT('[1]PPM_QTR LBFSurveyOutcomes'!M320, "d mmmm yyyy"),".")</f>
        <v>Results in the tables below relate to outcomes for participants who exited Transition to Work any time between 1 January 2024 and 31 December 2024.</v>
      </c>
      <c r="B78" s="4"/>
      <c r="C78" s="4"/>
      <c r="D78" s="4"/>
      <c r="E78" s="4"/>
      <c r="F78" s="4"/>
      <c r="G78" s="4"/>
      <c r="H78" s="4"/>
      <c r="I78" s="4"/>
      <c r="J78" s="4"/>
    </row>
    <row r="79" spans="1:14" x14ac:dyDescent="0.25">
      <c r="A79" s="1"/>
      <c r="B79" s="1"/>
      <c r="C79" s="1"/>
      <c r="D79" s="1"/>
      <c r="E79" s="1"/>
      <c r="F79" s="1"/>
      <c r="G79" s="1"/>
      <c r="H79" s="1"/>
      <c r="I79" s="1"/>
      <c r="J79" s="1"/>
    </row>
    <row r="80" spans="1:14" ht="17.25" x14ac:dyDescent="0.25">
      <c r="A80" s="122" t="s">
        <v>95</v>
      </c>
      <c r="B80" s="6"/>
      <c r="D80" s="6"/>
      <c r="E80" s="6"/>
      <c r="F80" s="6"/>
      <c r="G80" s="6"/>
      <c r="H80" s="6"/>
      <c r="I80" s="6"/>
      <c r="J80" s="6"/>
    </row>
    <row r="81" spans="1:14" x14ac:dyDescent="0.25">
      <c r="A81" s="6"/>
      <c r="B81" s="6"/>
      <c r="D81" s="6"/>
      <c r="E81" s="6"/>
      <c r="F81" s="6"/>
      <c r="G81" s="6"/>
      <c r="H81" s="6"/>
      <c r="I81" s="6"/>
      <c r="J81" s="6"/>
    </row>
    <row r="82" spans="1:14" ht="29.45" customHeight="1" thickBot="1" x14ac:dyDescent="0.3">
      <c r="A82" s="185" t="s">
        <v>96</v>
      </c>
      <c r="B82" s="158" t="s">
        <v>97</v>
      </c>
      <c r="C82" s="158" t="s">
        <v>98</v>
      </c>
      <c r="D82" s="158" t="s">
        <v>99</v>
      </c>
      <c r="E82" s="158" t="s">
        <v>100</v>
      </c>
      <c r="F82" s="158" t="s">
        <v>101</v>
      </c>
      <c r="G82" s="159" t="s">
        <v>102</v>
      </c>
      <c r="H82" s="176" t="s">
        <v>103</v>
      </c>
      <c r="I82" s="176" t="s">
        <v>104</v>
      </c>
      <c r="J82" s="176" t="s">
        <v>105</v>
      </c>
      <c r="K82" s="171" t="s">
        <v>106</v>
      </c>
      <c r="L82" s="171" t="s">
        <v>107</v>
      </c>
      <c r="M82" s="171" t="s">
        <v>108</v>
      </c>
      <c r="N82" s="162" t="s">
        <v>149</v>
      </c>
    </row>
    <row r="83" spans="1:14" ht="15.75" thickBot="1" x14ac:dyDescent="0.3">
      <c r="A83" s="71" t="s">
        <v>109</v>
      </c>
      <c r="B83" s="37">
        <v>27.170680030271598</v>
      </c>
      <c r="C83" s="37">
        <v>26.726631406688099</v>
      </c>
      <c r="D83" s="37">
        <v>53.897311436960798</v>
      </c>
      <c r="E83" s="37">
        <v>32.784723670771697</v>
      </c>
      <c r="F83" s="37">
        <v>13.317964892269801</v>
      </c>
      <c r="G83" s="63">
        <v>62.612192328940701</v>
      </c>
      <c r="H83" s="106">
        <v>32.602420128042596</v>
      </c>
      <c r="I83" s="106">
        <v>61.817772597807298</v>
      </c>
      <c r="J83" s="106">
        <v>47.131608711301702</v>
      </c>
      <c r="K83" s="100">
        <v>51.249960966173099</v>
      </c>
      <c r="L83" s="100">
        <v>46.465102314420299</v>
      </c>
      <c r="M83" s="100">
        <v>2.2849367194069199</v>
      </c>
      <c r="N83" s="123">
        <v>30.480485991361</v>
      </c>
    </row>
    <row r="84" spans="1:14" x14ac:dyDescent="0.25">
      <c r="A84" s="49" t="s">
        <v>60</v>
      </c>
      <c r="B84" s="41">
        <v>21.169562930633301</v>
      </c>
      <c r="C84" s="41">
        <v>30.374233849182698</v>
      </c>
      <c r="D84" s="41">
        <v>51.5437967798157</v>
      </c>
      <c r="E84" s="41">
        <v>31.584536085631999</v>
      </c>
      <c r="F84" s="41">
        <v>16.871667134551299</v>
      </c>
      <c r="G84" s="64">
        <v>61.974500857291304</v>
      </c>
      <c r="H84" s="107" t="s">
        <v>110</v>
      </c>
      <c r="I84" s="107" t="s">
        <v>110</v>
      </c>
      <c r="J84" s="107" t="s">
        <v>110</v>
      </c>
      <c r="K84" s="105">
        <v>51.088726211871197</v>
      </c>
      <c r="L84" s="105">
        <v>46.671318217656498</v>
      </c>
      <c r="M84" s="105">
        <v>2.2399555704721199</v>
      </c>
      <c r="N84" s="127">
        <v>27.590781917007902</v>
      </c>
    </row>
    <row r="85" spans="1:14" x14ac:dyDescent="0.25">
      <c r="A85" s="52" t="s">
        <v>63</v>
      </c>
      <c r="B85" s="41">
        <v>33.231395033604798</v>
      </c>
      <c r="C85" s="41">
        <v>23.017867797564101</v>
      </c>
      <c r="D85" s="41">
        <v>56.2492628311686</v>
      </c>
      <c r="E85" s="41">
        <v>33.976078095421705</v>
      </c>
      <c r="F85" s="41">
        <v>9.77465907340836</v>
      </c>
      <c r="G85" s="65">
        <v>63.259823847120103</v>
      </c>
      <c r="H85" s="108" t="s">
        <v>110</v>
      </c>
      <c r="I85" s="108" t="s">
        <v>110</v>
      </c>
      <c r="J85" s="108" t="s">
        <v>110</v>
      </c>
      <c r="K85" s="102">
        <v>51.443210268965203</v>
      </c>
      <c r="L85" s="102">
        <v>46.223227501748099</v>
      </c>
      <c r="M85" s="102">
        <v>2.3335622292865099</v>
      </c>
      <c r="N85" s="125">
        <v>33.181594847320305</v>
      </c>
    </row>
    <row r="86" spans="1:14" x14ac:dyDescent="0.25">
      <c r="A86" s="46" t="s">
        <v>65</v>
      </c>
      <c r="B86" s="41">
        <v>22.768655963457402</v>
      </c>
      <c r="C86" s="41">
        <v>17.526723089388099</v>
      </c>
      <c r="D86" s="41">
        <v>40.295379052845497</v>
      </c>
      <c r="E86" s="41">
        <v>42.2746073862873</v>
      </c>
      <c r="F86" s="41">
        <v>17.430013560867099</v>
      </c>
      <c r="G86" s="65">
        <v>48.9804237567038</v>
      </c>
      <c r="H86" s="108" t="s">
        <v>110</v>
      </c>
      <c r="I86" s="108" t="s">
        <v>110</v>
      </c>
      <c r="J86" s="108" t="s">
        <v>110</v>
      </c>
      <c r="K86" s="102" t="s">
        <v>110</v>
      </c>
      <c r="L86" s="102" t="s">
        <v>110</v>
      </c>
      <c r="M86" s="102" t="s">
        <v>110</v>
      </c>
      <c r="N86" s="125">
        <v>31.977827615171002</v>
      </c>
    </row>
    <row r="87" spans="1:14" x14ac:dyDescent="0.25">
      <c r="A87" s="52" t="s">
        <v>111</v>
      </c>
      <c r="B87" s="41">
        <v>15.1332534635283</v>
      </c>
      <c r="C87" s="41">
        <v>24.067163633626702</v>
      </c>
      <c r="D87" s="41">
        <v>39.200417097155004</v>
      </c>
      <c r="E87" s="41">
        <v>36.757263961618101</v>
      </c>
      <c r="F87" s="41">
        <v>24.042318941227201</v>
      </c>
      <c r="G87" s="65">
        <v>49.165204081577599</v>
      </c>
      <c r="H87" s="108" t="s">
        <v>110</v>
      </c>
      <c r="I87" s="108" t="s">
        <v>110</v>
      </c>
      <c r="J87" s="108" t="s">
        <v>110</v>
      </c>
      <c r="K87" s="102" t="s">
        <v>110</v>
      </c>
      <c r="L87" s="102" t="s">
        <v>110</v>
      </c>
      <c r="M87" s="102" t="s">
        <v>110</v>
      </c>
      <c r="N87" s="125">
        <v>27.657932247691502</v>
      </c>
    </row>
    <row r="88" spans="1:14" x14ac:dyDescent="0.25">
      <c r="A88" s="52" t="s">
        <v>112</v>
      </c>
      <c r="B88" s="41">
        <v>32.642514175605498</v>
      </c>
      <c r="C88" s="41">
        <v>27.122935851351698</v>
      </c>
      <c r="D88" s="41">
        <v>59.765450026957204</v>
      </c>
      <c r="E88" s="41">
        <v>28.675862368881599</v>
      </c>
      <c r="F88" s="41">
        <v>11.558687604161101</v>
      </c>
      <c r="G88" s="65">
        <v>74.217686907503193</v>
      </c>
      <c r="H88" s="108" t="s">
        <v>110</v>
      </c>
      <c r="I88" s="108" t="s">
        <v>110</v>
      </c>
      <c r="J88" s="108" t="s">
        <v>110</v>
      </c>
      <c r="K88" s="102" t="s">
        <v>110</v>
      </c>
      <c r="L88" s="102" t="s">
        <v>110</v>
      </c>
      <c r="M88" s="102" t="s">
        <v>110</v>
      </c>
      <c r="N88" s="125">
        <v>30.174330939017796</v>
      </c>
    </row>
    <row r="89" spans="1:14" x14ac:dyDescent="0.25">
      <c r="A89" s="52" t="s">
        <v>69</v>
      </c>
      <c r="B89" s="41" t="s">
        <v>110</v>
      </c>
      <c r="C89" s="41" t="s">
        <v>110</v>
      </c>
      <c r="D89" s="41" t="s">
        <v>110</v>
      </c>
      <c r="E89" s="41" t="s">
        <v>110</v>
      </c>
      <c r="F89" s="41" t="s">
        <v>110</v>
      </c>
      <c r="G89" s="65" t="s">
        <v>110</v>
      </c>
      <c r="H89" s="108" t="s">
        <v>110</v>
      </c>
      <c r="I89" s="108" t="s">
        <v>110</v>
      </c>
      <c r="J89" s="108" t="s">
        <v>110</v>
      </c>
      <c r="K89" s="102" t="s">
        <v>110</v>
      </c>
      <c r="L89" s="102" t="s">
        <v>110</v>
      </c>
      <c r="M89" s="102" t="s">
        <v>110</v>
      </c>
      <c r="N89" s="125">
        <v>31.1138909083706</v>
      </c>
    </row>
    <row r="90" spans="1:14" x14ac:dyDescent="0.25">
      <c r="A90" s="53" t="s">
        <v>113</v>
      </c>
      <c r="B90" s="47" t="s">
        <v>110</v>
      </c>
      <c r="C90" s="47" t="s">
        <v>110</v>
      </c>
      <c r="D90" s="47" t="s">
        <v>110</v>
      </c>
      <c r="E90" s="47" t="s">
        <v>110</v>
      </c>
      <c r="F90" s="47" t="s">
        <v>110</v>
      </c>
      <c r="G90" s="66" t="s">
        <v>110</v>
      </c>
      <c r="H90" s="109" t="s">
        <v>110</v>
      </c>
      <c r="I90" s="109" t="s">
        <v>110</v>
      </c>
      <c r="J90" s="109" t="s">
        <v>110</v>
      </c>
      <c r="K90" s="104" t="s">
        <v>110</v>
      </c>
      <c r="L90" s="104" t="s">
        <v>110</v>
      </c>
      <c r="M90" s="104" t="s">
        <v>110</v>
      </c>
      <c r="N90" s="126">
        <v>32.720926778362298</v>
      </c>
    </row>
    <row r="91" spans="1:14" x14ac:dyDescent="0.25">
      <c r="A91" s="53" t="s">
        <v>74</v>
      </c>
      <c r="B91" s="47" t="s">
        <v>110</v>
      </c>
      <c r="C91" s="47" t="s">
        <v>110</v>
      </c>
      <c r="D91" s="47" t="s">
        <v>110</v>
      </c>
      <c r="E91" s="47" t="s">
        <v>110</v>
      </c>
      <c r="F91" s="47" t="s">
        <v>110</v>
      </c>
      <c r="G91" s="66" t="s">
        <v>110</v>
      </c>
      <c r="H91" s="109" t="s">
        <v>110</v>
      </c>
      <c r="I91" s="109" t="s">
        <v>110</v>
      </c>
      <c r="J91" s="109" t="s">
        <v>110</v>
      </c>
      <c r="K91" s="104" t="s">
        <v>110</v>
      </c>
      <c r="L91" s="104" t="s">
        <v>110</v>
      </c>
      <c r="M91" s="104" t="s">
        <v>110</v>
      </c>
      <c r="N91" s="126" t="s">
        <v>110</v>
      </c>
    </row>
    <row r="92" spans="1:14" x14ac:dyDescent="0.25">
      <c r="A92" s="52" t="s">
        <v>77</v>
      </c>
      <c r="B92" s="41">
        <v>28.665331603822199</v>
      </c>
      <c r="C92" s="41">
        <v>26.103152835310897</v>
      </c>
      <c r="D92" s="41">
        <v>54.768484439133104</v>
      </c>
      <c r="E92" s="41">
        <v>32.419472207525402</v>
      </c>
      <c r="F92" s="41">
        <v>12.812043353341501</v>
      </c>
      <c r="G92" s="65">
        <v>64.879173532649901</v>
      </c>
      <c r="H92" s="108">
        <v>30.849155222272</v>
      </c>
      <c r="I92" s="108">
        <v>60.780171746798295</v>
      </c>
      <c r="J92" s="108">
        <v>45.163235839158098</v>
      </c>
      <c r="K92" s="102">
        <v>52.052986211314206</v>
      </c>
      <c r="L92" s="102">
        <v>45.981464941559899</v>
      </c>
      <c r="M92" s="102">
        <v>1.9655488471257201</v>
      </c>
      <c r="N92" s="125">
        <v>30.682411705392301</v>
      </c>
    </row>
    <row r="93" spans="1:14" ht="15.75" thickBot="1" x14ac:dyDescent="0.3">
      <c r="A93" s="52" t="s">
        <v>80</v>
      </c>
      <c r="B93" s="41">
        <v>25.450890161498599</v>
      </c>
      <c r="C93" s="41">
        <v>27.444024108388597</v>
      </c>
      <c r="D93" s="41">
        <v>52.894914269887302</v>
      </c>
      <c r="E93" s="41">
        <v>33.204992700129402</v>
      </c>
      <c r="F93" s="41">
        <v>13.9000930299835</v>
      </c>
      <c r="G93" s="65">
        <v>60.003737371387906</v>
      </c>
      <c r="H93" s="108" t="s">
        <v>110</v>
      </c>
      <c r="I93" s="108" t="s">
        <v>110</v>
      </c>
      <c r="J93" s="108" t="s">
        <v>110</v>
      </c>
      <c r="K93" s="102">
        <v>50.298815739186203</v>
      </c>
      <c r="L93" s="102">
        <v>47.037947790414002</v>
      </c>
      <c r="M93" s="102">
        <v>2.66323647039943</v>
      </c>
      <c r="N93" s="125">
        <v>30.239914668978102</v>
      </c>
    </row>
    <row r="94" spans="1:14" x14ac:dyDescent="0.25">
      <c r="A94" s="49" t="s">
        <v>114</v>
      </c>
      <c r="B94" s="50" t="s">
        <v>110</v>
      </c>
      <c r="C94" s="50" t="s">
        <v>110</v>
      </c>
      <c r="D94" s="50" t="s">
        <v>110</v>
      </c>
      <c r="E94" s="50" t="s">
        <v>110</v>
      </c>
      <c r="F94" s="50" t="s">
        <v>110</v>
      </c>
      <c r="G94" s="64" t="s">
        <v>110</v>
      </c>
      <c r="H94" s="107" t="s">
        <v>110</v>
      </c>
      <c r="I94" s="107" t="s">
        <v>110</v>
      </c>
      <c r="J94" s="107" t="s">
        <v>110</v>
      </c>
      <c r="K94" s="105" t="s">
        <v>110</v>
      </c>
      <c r="L94" s="105" t="s">
        <v>110</v>
      </c>
      <c r="M94" s="105" t="s">
        <v>110</v>
      </c>
      <c r="N94" s="127">
        <v>29.091922740522499</v>
      </c>
    </row>
    <row r="95" spans="1:14" x14ac:dyDescent="0.25">
      <c r="A95" s="52" t="s">
        <v>115</v>
      </c>
      <c r="B95" s="41">
        <v>26.499267321865698</v>
      </c>
      <c r="C95" s="41">
        <v>25.683229249455898</v>
      </c>
      <c r="D95" s="41">
        <v>52.182496571321401</v>
      </c>
      <c r="E95" s="41">
        <v>33.492210815586901</v>
      </c>
      <c r="F95" s="41">
        <v>14.3252926130913</v>
      </c>
      <c r="G95" s="65">
        <v>59.933519168298595</v>
      </c>
      <c r="H95" s="108" t="s">
        <v>110</v>
      </c>
      <c r="I95" s="108" t="s">
        <v>110</v>
      </c>
      <c r="J95" s="108" t="s">
        <v>110</v>
      </c>
      <c r="K95" s="102">
        <v>49.957327843781698</v>
      </c>
      <c r="L95" s="102">
        <v>47.025974334140798</v>
      </c>
      <c r="M95" s="102">
        <v>3.0166978220773299</v>
      </c>
      <c r="N95" s="125">
        <v>30.947679941098098</v>
      </c>
    </row>
    <row r="96" spans="1:14" x14ac:dyDescent="0.25">
      <c r="A96" s="52" t="s">
        <v>116</v>
      </c>
      <c r="B96" s="41">
        <v>25.079855121334401</v>
      </c>
      <c r="C96" s="41">
        <v>37.498120939967798</v>
      </c>
      <c r="D96" s="41">
        <v>62.577976061302202</v>
      </c>
      <c r="E96" s="41">
        <v>23.615913356990301</v>
      </c>
      <c r="F96" s="41">
        <v>13.8061105817076</v>
      </c>
      <c r="G96" s="65">
        <v>71.668031598211002</v>
      </c>
      <c r="H96" s="108" t="s">
        <v>110</v>
      </c>
      <c r="I96" s="108" t="s">
        <v>110</v>
      </c>
      <c r="J96" s="108" t="s">
        <v>110</v>
      </c>
      <c r="K96" s="102" t="s">
        <v>110</v>
      </c>
      <c r="L96" s="102" t="s">
        <v>110</v>
      </c>
      <c r="M96" s="102" t="s">
        <v>110</v>
      </c>
      <c r="N96" s="125">
        <v>28.609259483941102</v>
      </c>
    </row>
    <row r="97" spans="1:14" x14ac:dyDescent="0.25">
      <c r="A97" s="52" t="s">
        <v>117</v>
      </c>
      <c r="B97" s="41">
        <v>34.184248666363104</v>
      </c>
      <c r="C97" s="41">
        <v>26.095609317715901</v>
      </c>
      <c r="D97" s="41">
        <v>60.279857984079001</v>
      </c>
      <c r="E97" s="41">
        <v>29.811369300297901</v>
      </c>
      <c r="F97" s="41">
        <v>9.9087727156233498</v>
      </c>
      <c r="G97" s="65">
        <v>67.265211418162394</v>
      </c>
      <c r="H97" s="108" t="s">
        <v>110</v>
      </c>
      <c r="I97" s="108" t="s">
        <v>110</v>
      </c>
      <c r="J97" s="108" t="s">
        <v>110</v>
      </c>
      <c r="K97" s="102">
        <v>53.902325465350401</v>
      </c>
      <c r="L97" s="102">
        <v>44.662568348383395</v>
      </c>
      <c r="M97" s="102">
        <v>1.4351061862663701</v>
      </c>
      <c r="N97" s="125">
        <v>31.430645117607099</v>
      </c>
    </row>
    <row r="98" spans="1:14" ht="15.75" thickBot="1" x14ac:dyDescent="0.3">
      <c r="A98" s="53" t="s">
        <v>118</v>
      </c>
      <c r="B98" s="47" t="s">
        <v>110</v>
      </c>
      <c r="C98" s="47" t="s">
        <v>110</v>
      </c>
      <c r="D98" s="47" t="s">
        <v>110</v>
      </c>
      <c r="E98" s="47" t="s">
        <v>110</v>
      </c>
      <c r="F98" s="47" t="s">
        <v>110</v>
      </c>
      <c r="G98" s="66" t="s">
        <v>110</v>
      </c>
      <c r="H98" s="109" t="s">
        <v>110</v>
      </c>
      <c r="I98" s="109" t="s">
        <v>110</v>
      </c>
      <c r="J98" s="109" t="s">
        <v>110</v>
      </c>
      <c r="K98" s="104" t="s">
        <v>110</v>
      </c>
      <c r="L98" s="104" t="s">
        <v>110</v>
      </c>
      <c r="M98" s="104" t="s">
        <v>110</v>
      </c>
      <c r="N98" s="126">
        <v>31.359226042149999</v>
      </c>
    </row>
    <row r="99" spans="1:14" x14ac:dyDescent="0.25">
      <c r="A99" s="49" t="s">
        <v>119</v>
      </c>
      <c r="B99" s="50" t="s">
        <v>110</v>
      </c>
      <c r="C99" s="50" t="s">
        <v>110</v>
      </c>
      <c r="D99" s="50" t="s">
        <v>110</v>
      </c>
      <c r="E99" s="50" t="s">
        <v>110</v>
      </c>
      <c r="F99" s="50" t="s">
        <v>110</v>
      </c>
      <c r="G99" s="64" t="s">
        <v>110</v>
      </c>
      <c r="H99" s="107" t="s">
        <v>110</v>
      </c>
      <c r="I99" s="107" t="s">
        <v>110</v>
      </c>
      <c r="J99" s="107" t="s">
        <v>110</v>
      </c>
      <c r="K99" s="105" t="s">
        <v>110</v>
      </c>
      <c r="L99" s="105" t="s">
        <v>110</v>
      </c>
      <c r="M99" s="105" t="s">
        <v>110</v>
      </c>
      <c r="N99" s="127">
        <v>14.954235606028799</v>
      </c>
    </row>
    <row r="100" spans="1:14" x14ac:dyDescent="0.25">
      <c r="A100" s="52" t="s">
        <v>120</v>
      </c>
      <c r="B100" s="41" t="s">
        <v>110</v>
      </c>
      <c r="C100" s="41" t="s">
        <v>110</v>
      </c>
      <c r="D100" s="41" t="s">
        <v>110</v>
      </c>
      <c r="E100" s="41" t="s">
        <v>110</v>
      </c>
      <c r="F100" s="41" t="s">
        <v>110</v>
      </c>
      <c r="G100" s="65" t="s">
        <v>110</v>
      </c>
      <c r="H100" s="108" t="s">
        <v>110</v>
      </c>
      <c r="I100" s="108" t="s">
        <v>110</v>
      </c>
      <c r="J100" s="108" t="s">
        <v>110</v>
      </c>
      <c r="K100" s="102" t="s">
        <v>110</v>
      </c>
      <c r="L100" s="102" t="s">
        <v>110</v>
      </c>
      <c r="M100" s="102" t="s">
        <v>110</v>
      </c>
      <c r="N100" s="125" t="s">
        <v>110</v>
      </c>
    </row>
    <row r="101" spans="1:14" x14ac:dyDescent="0.25">
      <c r="A101" s="52" t="s">
        <v>121</v>
      </c>
      <c r="B101" s="41" t="s">
        <v>110</v>
      </c>
      <c r="C101" s="41" t="s">
        <v>110</v>
      </c>
      <c r="D101" s="41" t="s">
        <v>110</v>
      </c>
      <c r="E101" s="41" t="s">
        <v>110</v>
      </c>
      <c r="F101" s="41" t="s">
        <v>110</v>
      </c>
      <c r="G101" s="65" t="s">
        <v>110</v>
      </c>
      <c r="H101" s="108" t="s">
        <v>110</v>
      </c>
      <c r="I101" s="108" t="s">
        <v>110</v>
      </c>
      <c r="J101" s="108" t="s">
        <v>110</v>
      </c>
      <c r="K101" s="102" t="s">
        <v>110</v>
      </c>
      <c r="L101" s="102" t="s">
        <v>110</v>
      </c>
      <c r="M101" s="102" t="s">
        <v>110</v>
      </c>
      <c r="N101" s="125">
        <v>27.537200994059301</v>
      </c>
    </row>
    <row r="102" spans="1:14" x14ac:dyDescent="0.25">
      <c r="A102" s="52" t="s">
        <v>122</v>
      </c>
      <c r="B102" s="41" t="s">
        <v>110</v>
      </c>
      <c r="C102" s="41" t="s">
        <v>110</v>
      </c>
      <c r="D102" s="41" t="s">
        <v>110</v>
      </c>
      <c r="E102" s="41" t="s">
        <v>110</v>
      </c>
      <c r="F102" s="41" t="s">
        <v>110</v>
      </c>
      <c r="G102" s="65" t="s">
        <v>110</v>
      </c>
      <c r="H102" s="108" t="s">
        <v>110</v>
      </c>
      <c r="I102" s="108" t="s">
        <v>110</v>
      </c>
      <c r="J102" s="108" t="s">
        <v>110</v>
      </c>
      <c r="K102" s="102" t="s">
        <v>110</v>
      </c>
      <c r="L102" s="102" t="s">
        <v>110</v>
      </c>
      <c r="M102" s="102" t="s">
        <v>110</v>
      </c>
      <c r="N102" s="125">
        <v>16.399884567077699</v>
      </c>
    </row>
    <row r="103" spans="1:14" x14ac:dyDescent="0.25">
      <c r="A103" s="52" t="s">
        <v>123</v>
      </c>
      <c r="B103" s="41">
        <v>19.823683599607502</v>
      </c>
      <c r="C103" s="41">
        <v>25.176491964922601</v>
      </c>
      <c r="D103" s="41">
        <v>45.000175564530196</v>
      </c>
      <c r="E103" s="41">
        <v>43.383263853109099</v>
      </c>
      <c r="F103" s="41">
        <v>11.616560582360698</v>
      </c>
      <c r="G103" s="65">
        <v>59.690588791078405</v>
      </c>
      <c r="H103" s="108" t="s">
        <v>110</v>
      </c>
      <c r="I103" s="108" t="s">
        <v>110</v>
      </c>
      <c r="J103" s="108" t="s">
        <v>110</v>
      </c>
      <c r="K103" s="102" t="s">
        <v>110</v>
      </c>
      <c r="L103" s="102" t="s">
        <v>110</v>
      </c>
      <c r="M103" s="102" t="s">
        <v>110</v>
      </c>
      <c r="N103" s="125">
        <v>28.435694512476097</v>
      </c>
    </row>
    <row r="104" spans="1:14" ht="15.75" thickBot="1" x14ac:dyDescent="0.3">
      <c r="A104" s="53" t="s">
        <v>124</v>
      </c>
      <c r="B104" s="47" t="s">
        <v>110</v>
      </c>
      <c r="C104" s="47" t="s">
        <v>110</v>
      </c>
      <c r="D104" s="47" t="s">
        <v>110</v>
      </c>
      <c r="E104" s="47" t="s">
        <v>110</v>
      </c>
      <c r="F104" s="47" t="s">
        <v>110</v>
      </c>
      <c r="G104" s="66" t="s">
        <v>110</v>
      </c>
      <c r="H104" s="109" t="s">
        <v>110</v>
      </c>
      <c r="I104" s="109" t="s">
        <v>110</v>
      </c>
      <c r="J104" s="109" t="s">
        <v>110</v>
      </c>
      <c r="K104" s="104" t="s">
        <v>110</v>
      </c>
      <c r="L104" s="104" t="s">
        <v>110</v>
      </c>
      <c r="M104" s="104" t="s">
        <v>110</v>
      </c>
      <c r="N104" s="126" t="s">
        <v>110</v>
      </c>
    </row>
    <row r="105" spans="1:14" x14ac:dyDescent="0.25">
      <c r="A105" s="54" t="s">
        <v>125</v>
      </c>
      <c r="B105" s="50">
        <v>25.917449552982802</v>
      </c>
      <c r="C105" s="50">
        <v>27.123695922266801</v>
      </c>
      <c r="D105" s="50">
        <v>53.041145475249301</v>
      </c>
      <c r="E105" s="50">
        <v>35.443767010215502</v>
      </c>
      <c r="F105" s="50">
        <v>11.5150875145342</v>
      </c>
      <c r="G105" s="64">
        <v>62.276713235913</v>
      </c>
      <c r="H105" s="107">
        <v>33.026451978446801</v>
      </c>
      <c r="I105" s="107">
        <v>62.895457210036199</v>
      </c>
      <c r="J105" s="107">
        <v>48.303003417129403</v>
      </c>
      <c r="K105" s="105">
        <v>47.3509308097264</v>
      </c>
      <c r="L105" s="105">
        <v>50.057196797093496</v>
      </c>
      <c r="M105" s="105">
        <v>2.59187239318008</v>
      </c>
      <c r="N105" s="127">
        <v>30.109461243775499</v>
      </c>
    </row>
    <row r="106" spans="1:14" x14ac:dyDescent="0.25">
      <c r="A106" s="52" t="s">
        <v>126</v>
      </c>
      <c r="B106" s="41">
        <v>33.504906639110501</v>
      </c>
      <c r="C106" s="41">
        <v>27.328427194878099</v>
      </c>
      <c r="D106" s="41">
        <v>60.833333833988604</v>
      </c>
      <c r="E106" s="41">
        <v>28.395064067687702</v>
      </c>
      <c r="F106" s="41">
        <v>10.771602098324202</v>
      </c>
      <c r="G106" s="65">
        <v>69.120381327578301</v>
      </c>
      <c r="H106" s="108" t="s">
        <v>110</v>
      </c>
      <c r="I106" s="108" t="s">
        <v>110</v>
      </c>
      <c r="J106" s="108" t="s">
        <v>110</v>
      </c>
      <c r="K106" s="102">
        <v>57.266688880241098</v>
      </c>
      <c r="L106" s="102">
        <v>41.637574042804502</v>
      </c>
      <c r="M106" s="102">
        <v>1.0957370769542301</v>
      </c>
      <c r="N106" s="125">
        <v>31.569263999993797</v>
      </c>
    </row>
    <row r="107" spans="1:14" x14ac:dyDescent="0.25">
      <c r="A107" s="52" t="s">
        <v>127</v>
      </c>
      <c r="B107" s="41" t="s">
        <v>110</v>
      </c>
      <c r="C107" s="41" t="s">
        <v>110</v>
      </c>
      <c r="D107" s="41" t="s">
        <v>110</v>
      </c>
      <c r="E107" s="41" t="s">
        <v>110</v>
      </c>
      <c r="F107" s="41" t="s">
        <v>110</v>
      </c>
      <c r="G107" s="65">
        <v>46.588320477597101</v>
      </c>
      <c r="H107" s="108" t="s">
        <v>110</v>
      </c>
      <c r="I107" s="108" t="s">
        <v>110</v>
      </c>
      <c r="J107" s="108" t="s">
        <v>110</v>
      </c>
      <c r="K107" s="102" t="s">
        <v>110</v>
      </c>
      <c r="L107" s="102" t="s">
        <v>110</v>
      </c>
      <c r="M107" s="102" t="s">
        <v>110</v>
      </c>
      <c r="N107" s="125">
        <v>28.041076600894897</v>
      </c>
    </row>
    <row r="108" spans="1:14" ht="15.75" thickBot="1" x14ac:dyDescent="0.3">
      <c r="A108" s="43" t="s">
        <v>128</v>
      </c>
      <c r="B108" s="44" t="s">
        <v>110</v>
      </c>
      <c r="C108" s="44" t="s">
        <v>110</v>
      </c>
      <c r="D108" s="44" t="s">
        <v>110</v>
      </c>
      <c r="E108" s="44" t="s">
        <v>110</v>
      </c>
      <c r="F108" s="44" t="s">
        <v>110</v>
      </c>
      <c r="G108" s="67" t="s">
        <v>110</v>
      </c>
      <c r="H108" s="110" t="s">
        <v>110</v>
      </c>
      <c r="I108" s="110" t="s">
        <v>110</v>
      </c>
      <c r="J108" s="110" t="s">
        <v>110</v>
      </c>
      <c r="K108" s="103" t="s">
        <v>110</v>
      </c>
      <c r="L108" s="103" t="s">
        <v>110</v>
      </c>
      <c r="M108" s="103" t="s">
        <v>110</v>
      </c>
      <c r="N108" s="128" t="s">
        <v>110</v>
      </c>
    </row>
    <row r="109" spans="1:14" x14ac:dyDescent="0.25">
      <c r="A109" s="49" t="s">
        <v>147</v>
      </c>
      <c r="B109" s="50">
        <v>26.530643345962599</v>
      </c>
      <c r="C109" s="50">
        <v>26.288476453108302</v>
      </c>
      <c r="D109" s="50">
        <v>52.819119799070897</v>
      </c>
      <c r="E109" s="50">
        <v>34.859187548917994</v>
      </c>
      <c r="F109" s="50">
        <v>12.321692652010098</v>
      </c>
      <c r="G109" s="64">
        <v>61.584148072835497</v>
      </c>
      <c r="H109" s="107">
        <v>31.630036205989899</v>
      </c>
      <c r="I109" s="107">
        <v>64.600425673826408</v>
      </c>
      <c r="J109" s="107">
        <v>48.059992183765601</v>
      </c>
      <c r="K109" s="105">
        <v>51.186565413063903</v>
      </c>
      <c r="L109" s="105">
        <v>46.755809395601197</v>
      </c>
      <c r="M109" s="105">
        <v>2.0576251913349699</v>
      </c>
      <c r="N109" s="127">
        <v>30.461663669312102</v>
      </c>
    </row>
    <row r="110" spans="1:14" x14ac:dyDescent="0.25">
      <c r="A110" s="186" t="s">
        <v>148</v>
      </c>
      <c r="B110" s="47">
        <v>30.420317679285802</v>
      </c>
      <c r="C110" s="47">
        <v>28.614570562779598</v>
      </c>
      <c r="D110" s="47">
        <v>59.034888242065499</v>
      </c>
      <c r="E110" s="47">
        <v>23.8413811808263</v>
      </c>
      <c r="F110" s="47">
        <v>17.123730577108198</v>
      </c>
      <c r="G110" s="66">
        <v>68.733296834255896</v>
      </c>
      <c r="H110" s="109" t="s">
        <v>110</v>
      </c>
      <c r="I110" s="109" t="s">
        <v>110</v>
      </c>
      <c r="J110" s="109" t="s">
        <v>110</v>
      </c>
      <c r="K110" s="104" t="s">
        <v>110</v>
      </c>
      <c r="L110" s="104" t="s">
        <v>110</v>
      </c>
      <c r="M110" s="104" t="s">
        <v>110</v>
      </c>
      <c r="N110" s="126">
        <v>30.890142251021203</v>
      </c>
    </row>
    <row r="111" spans="1:14" ht="15.75" x14ac:dyDescent="0.25">
      <c r="A111" s="60" t="s">
        <v>135</v>
      </c>
      <c r="B111" s="87"/>
      <c r="C111" s="87"/>
      <c r="D111" s="87"/>
      <c r="E111" s="87"/>
      <c r="F111" s="87"/>
      <c r="G111" s="87"/>
      <c r="H111" s="87"/>
      <c r="I111" s="87"/>
      <c r="J111" s="87"/>
    </row>
    <row r="112" spans="1:14" ht="15.75" x14ac:dyDescent="0.25">
      <c r="A112" s="61" t="s">
        <v>136</v>
      </c>
      <c r="B112" s="14"/>
      <c r="C112" s="14"/>
      <c r="D112" s="14"/>
      <c r="E112" s="14"/>
      <c r="F112" s="14"/>
      <c r="G112" s="14"/>
      <c r="H112" s="14"/>
      <c r="I112" s="14"/>
      <c r="J112" s="14"/>
    </row>
    <row r="114" spans="1:14" ht="17.25" x14ac:dyDescent="0.25">
      <c r="A114" s="122" t="s">
        <v>137</v>
      </c>
    </row>
    <row r="116" spans="1:14" ht="30.75" thickBot="1" x14ac:dyDescent="0.3">
      <c r="A116" s="185" t="s">
        <v>96</v>
      </c>
      <c r="B116" s="158" t="s">
        <v>138</v>
      </c>
      <c r="C116" s="158" t="s">
        <v>139</v>
      </c>
      <c r="D116" s="158" t="s">
        <v>140</v>
      </c>
      <c r="E116" s="159" t="s">
        <v>141</v>
      </c>
      <c r="F116" s="159" t="s">
        <v>142</v>
      </c>
      <c r="G116" s="169" t="s">
        <v>143</v>
      </c>
      <c r="H116" s="193" t="s">
        <v>144</v>
      </c>
      <c r="I116"/>
      <c r="J116"/>
      <c r="K116"/>
      <c r="L116"/>
      <c r="M116"/>
      <c r="N116"/>
    </row>
    <row r="117" spans="1:14" ht="15.75" thickBot="1" x14ac:dyDescent="0.3">
      <c r="A117" s="71" t="s">
        <v>109</v>
      </c>
      <c r="B117" s="37">
        <v>15.774122653130499</v>
      </c>
      <c r="C117" s="37">
        <v>9.0797646335657696</v>
      </c>
      <c r="D117" s="37">
        <v>24.8538872866961</v>
      </c>
      <c r="E117" s="63">
        <v>7.9606938925817392</v>
      </c>
      <c r="F117" s="63">
        <v>59.686981668885899</v>
      </c>
      <c r="G117" s="63">
        <v>24.403305977822797</v>
      </c>
      <c r="H117" s="188">
        <v>7.9490184607100707</v>
      </c>
      <c r="I117"/>
      <c r="J117"/>
      <c r="K117"/>
      <c r="L117"/>
      <c r="M117"/>
      <c r="N117"/>
    </row>
    <row r="118" spans="1:14" x14ac:dyDescent="0.25">
      <c r="A118" s="49" t="s">
        <v>60</v>
      </c>
      <c r="B118" s="50">
        <v>18.803872537381999</v>
      </c>
      <c r="C118" s="50">
        <v>9.8584408385902798</v>
      </c>
      <c r="D118" s="50">
        <v>28.6623133759723</v>
      </c>
      <c r="E118" s="64">
        <v>7.7318924329605201</v>
      </c>
      <c r="F118" s="64">
        <v>56.335182644974196</v>
      </c>
      <c r="G118" s="64">
        <v>28.7587732218452</v>
      </c>
      <c r="H118" s="189">
        <v>7.1741517002199799</v>
      </c>
      <c r="I118"/>
      <c r="J118"/>
      <c r="K118"/>
      <c r="L118"/>
      <c r="M118"/>
      <c r="N118"/>
    </row>
    <row r="119" spans="1:14" x14ac:dyDescent="0.25">
      <c r="A119" s="52" t="s">
        <v>63</v>
      </c>
      <c r="B119" s="41">
        <v>12.765779414980301</v>
      </c>
      <c r="C119" s="41">
        <v>8.3208527818994806</v>
      </c>
      <c r="D119" s="41">
        <v>21.086632196879702</v>
      </c>
      <c r="E119" s="65" t="s">
        <v>110</v>
      </c>
      <c r="F119" s="65" t="s">
        <v>110</v>
      </c>
      <c r="G119" s="65" t="s">
        <v>110</v>
      </c>
      <c r="H119" s="190" t="s">
        <v>110</v>
      </c>
      <c r="I119"/>
      <c r="J119"/>
      <c r="K119"/>
      <c r="L119"/>
      <c r="M119"/>
      <c r="N119"/>
    </row>
    <row r="120" spans="1:14" x14ac:dyDescent="0.25">
      <c r="A120" s="46" t="s">
        <v>65</v>
      </c>
      <c r="B120" s="41">
        <v>13.111301083344101</v>
      </c>
      <c r="C120" s="41">
        <v>6.5971041728489297</v>
      </c>
      <c r="D120" s="41">
        <v>19.708405256193</v>
      </c>
      <c r="E120" s="65" t="s">
        <v>110</v>
      </c>
      <c r="F120" s="65" t="s">
        <v>110</v>
      </c>
      <c r="G120" s="65" t="s">
        <v>110</v>
      </c>
      <c r="H120" s="190" t="s">
        <v>110</v>
      </c>
      <c r="I120"/>
      <c r="J120"/>
      <c r="K120"/>
      <c r="L120"/>
      <c r="M120"/>
      <c r="N120"/>
    </row>
    <row r="121" spans="1:14" x14ac:dyDescent="0.25">
      <c r="A121" s="52" t="s">
        <v>111</v>
      </c>
      <c r="B121" s="41">
        <v>12.686654970434699</v>
      </c>
      <c r="C121" s="41">
        <v>8.4132108194616197</v>
      </c>
      <c r="D121" s="41">
        <v>21.099865789896402</v>
      </c>
      <c r="E121" s="65" t="s">
        <v>110</v>
      </c>
      <c r="F121" s="65" t="s">
        <v>110</v>
      </c>
      <c r="G121" s="65" t="s">
        <v>110</v>
      </c>
      <c r="H121" s="190" t="s">
        <v>110</v>
      </c>
      <c r="I121"/>
      <c r="J121"/>
      <c r="K121"/>
      <c r="L121"/>
      <c r="M121"/>
      <c r="N121"/>
    </row>
    <row r="122" spans="1:14" x14ac:dyDescent="0.25">
      <c r="A122" s="52" t="s">
        <v>112</v>
      </c>
      <c r="B122" s="41">
        <v>25.887935069382799</v>
      </c>
      <c r="C122" s="41">
        <v>11.802777957438201</v>
      </c>
      <c r="D122" s="41" t="s">
        <v>110</v>
      </c>
      <c r="E122" s="65" t="s">
        <v>110</v>
      </c>
      <c r="F122" s="65" t="s">
        <v>110</v>
      </c>
      <c r="G122" s="65" t="s">
        <v>110</v>
      </c>
      <c r="H122" s="190" t="s">
        <v>110</v>
      </c>
      <c r="I122"/>
      <c r="J122"/>
      <c r="K122"/>
      <c r="L122"/>
      <c r="M122"/>
      <c r="N122"/>
    </row>
    <row r="123" spans="1:14" x14ac:dyDescent="0.25">
      <c r="A123" s="52" t="s">
        <v>69</v>
      </c>
      <c r="B123" s="41" t="s">
        <v>110</v>
      </c>
      <c r="C123" s="41" t="s">
        <v>110</v>
      </c>
      <c r="D123" s="41" t="s">
        <v>110</v>
      </c>
      <c r="E123" s="65" t="s">
        <v>110</v>
      </c>
      <c r="F123" s="65" t="s">
        <v>110</v>
      </c>
      <c r="G123" s="65" t="s">
        <v>110</v>
      </c>
      <c r="H123" s="190" t="s">
        <v>110</v>
      </c>
      <c r="I123"/>
      <c r="J123"/>
      <c r="K123"/>
      <c r="L123"/>
      <c r="M123"/>
      <c r="N123"/>
    </row>
    <row r="124" spans="1:14" x14ac:dyDescent="0.25">
      <c r="A124" s="53" t="s">
        <v>113</v>
      </c>
      <c r="B124" s="47" t="s">
        <v>110</v>
      </c>
      <c r="C124" s="47" t="s">
        <v>110</v>
      </c>
      <c r="D124" s="47" t="s">
        <v>110</v>
      </c>
      <c r="E124" s="66" t="s">
        <v>110</v>
      </c>
      <c r="F124" s="66" t="s">
        <v>110</v>
      </c>
      <c r="G124" s="66" t="s">
        <v>110</v>
      </c>
      <c r="H124" s="191" t="s">
        <v>110</v>
      </c>
      <c r="I124"/>
      <c r="J124"/>
      <c r="K124"/>
      <c r="L124"/>
      <c r="M124"/>
      <c r="N124"/>
    </row>
    <row r="125" spans="1:14" x14ac:dyDescent="0.25">
      <c r="A125" s="53" t="s">
        <v>74</v>
      </c>
      <c r="B125" s="47" t="s">
        <v>110</v>
      </c>
      <c r="C125" s="47" t="s">
        <v>110</v>
      </c>
      <c r="D125" s="47" t="s">
        <v>110</v>
      </c>
      <c r="E125" s="66" t="s">
        <v>110</v>
      </c>
      <c r="F125" s="66" t="s">
        <v>110</v>
      </c>
      <c r="G125" s="66" t="s">
        <v>110</v>
      </c>
      <c r="H125" s="191" t="s">
        <v>110</v>
      </c>
      <c r="I125"/>
      <c r="J125"/>
      <c r="K125"/>
      <c r="L125"/>
      <c r="M125"/>
      <c r="N125"/>
    </row>
    <row r="126" spans="1:14" x14ac:dyDescent="0.25">
      <c r="A126" s="52" t="s">
        <v>77</v>
      </c>
      <c r="B126" s="41">
        <v>17.805523664678102</v>
      </c>
      <c r="C126" s="41">
        <v>9.5434201271631007</v>
      </c>
      <c r="D126" s="41">
        <v>27.3489437918413</v>
      </c>
      <c r="E126" s="65">
        <v>8.9540430593500311</v>
      </c>
      <c r="F126" s="65">
        <v>52.794963433856203</v>
      </c>
      <c r="G126" s="65">
        <v>31.434704910201798</v>
      </c>
      <c r="H126" s="190">
        <v>6.8162885965918303</v>
      </c>
      <c r="I126"/>
      <c r="J126"/>
      <c r="K126"/>
      <c r="L126"/>
      <c r="M126"/>
      <c r="N126"/>
    </row>
    <row r="127" spans="1:14" ht="15.75" thickBot="1" x14ac:dyDescent="0.3">
      <c r="A127" s="52" t="s">
        <v>80</v>
      </c>
      <c r="B127" s="41">
        <v>13.436733163233898</v>
      </c>
      <c r="C127" s="41">
        <v>8.5462690452959098</v>
      </c>
      <c r="D127" s="41">
        <v>21.9830022085298</v>
      </c>
      <c r="E127" s="65" t="s">
        <v>110</v>
      </c>
      <c r="F127" s="65" t="s">
        <v>110</v>
      </c>
      <c r="G127" s="65" t="s">
        <v>110</v>
      </c>
      <c r="H127" s="190" t="s">
        <v>110</v>
      </c>
      <c r="I127"/>
      <c r="J127"/>
      <c r="K127"/>
      <c r="L127"/>
      <c r="M127"/>
      <c r="N127"/>
    </row>
    <row r="128" spans="1:14" x14ac:dyDescent="0.25">
      <c r="A128" s="49" t="s">
        <v>114</v>
      </c>
      <c r="B128" s="50">
        <v>15.497880068248801</v>
      </c>
      <c r="C128" s="50">
        <v>11.696000573276798</v>
      </c>
      <c r="D128" s="50">
        <v>27.193880641525698</v>
      </c>
      <c r="E128" s="64" t="s">
        <v>110</v>
      </c>
      <c r="F128" s="64" t="s">
        <v>110</v>
      </c>
      <c r="G128" s="64" t="s">
        <v>110</v>
      </c>
      <c r="H128" s="189" t="s">
        <v>110</v>
      </c>
      <c r="I128"/>
      <c r="J128"/>
      <c r="K128"/>
      <c r="L128"/>
      <c r="M128"/>
      <c r="N128"/>
    </row>
    <row r="129" spans="1:14" x14ac:dyDescent="0.25">
      <c r="A129" s="52" t="s">
        <v>115</v>
      </c>
      <c r="B129" s="41">
        <v>14.6350147150523</v>
      </c>
      <c r="C129" s="41">
        <v>7.26907443794014</v>
      </c>
      <c r="D129" s="41">
        <v>21.904089152992398</v>
      </c>
      <c r="E129" s="65" t="s">
        <v>110</v>
      </c>
      <c r="F129" s="65" t="s">
        <v>110</v>
      </c>
      <c r="G129" s="65" t="s">
        <v>110</v>
      </c>
      <c r="H129" s="190" t="s">
        <v>110</v>
      </c>
      <c r="I129"/>
      <c r="J129"/>
      <c r="K129"/>
      <c r="L129"/>
      <c r="M129"/>
      <c r="N129"/>
    </row>
    <row r="130" spans="1:14" x14ac:dyDescent="0.25">
      <c r="A130" s="52" t="s">
        <v>116</v>
      </c>
      <c r="B130" s="41">
        <v>19.8959498893954</v>
      </c>
      <c r="C130" s="41">
        <v>14.642567865886699</v>
      </c>
      <c r="D130" s="41">
        <v>34.538517755282101</v>
      </c>
      <c r="E130" s="65" t="s">
        <v>110</v>
      </c>
      <c r="F130" s="65" t="s">
        <v>110</v>
      </c>
      <c r="G130" s="65" t="s">
        <v>110</v>
      </c>
      <c r="H130" s="190" t="s">
        <v>110</v>
      </c>
      <c r="I130"/>
      <c r="J130"/>
      <c r="K130"/>
      <c r="L130"/>
      <c r="M130"/>
      <c r="N130"/>
    </row>
    <row r="131" spans="1:14" x14ac:dyDescent="0.25">
      <c r="A131" s="52" t="s">
        <v>117</v>
      </c>
      <c r="B131" s="41">
        <v>16.073841006207399</v>
      </c>
      <c r="C131" s="41">
        <v>7.6054315443427898</v>
      </c>
      <c r="D131" s="41">
        <v>23.679272550550202</v>
      </c>
      <c r="E131" s="65" t="s">
        <v>110</v>
      </c>
      <c r="F131" s="65" t="s">
        <v>110</v>
      </c>
      <c r="G131" s="65" t="s">
        <v>110</v>
      </c>
      <c r="H131" s="190" t="s">
        <v>110</v>
      </c>
      <c r="I131"/>
      <c r="J131"/>
      <c r="K131"/>
      <c r="L131"/>
      <c r="M131"/>
      <c r="N131"/>
    </row>
    <row r="132" spans="1:14" ht="15.75" thickBot="1" x14ac:dyDescent="0.3">
      <c r="A132" s="53" t="s">
        <v>118</v>
      </c>
      <c r="B132" s="47" t="s">
        <v>110</v>
      </c>
      <c r="C132" s="47" t="s">
        <v>110</v>
      </c>
      <c r="D132" s="47" t="s">
        <v>110</v>
      </c>
      <c r="E132" s="66" t="s">
        <v>110</v>
      </c>
      <c r="F132" s="66" t="s">
        <v>110</v>
      </c>
      <c r="G132" s="66" t="s">
        <v>110</v>
      </c>
      <c r="H132" s="191" t="s">
        <v>110</v>
      </c>
      <c r="I132"/>
      <c r="J132"/>
      <c r="K132"/>
      <c r="L132"/>
      <c r="M132"/>
      <c r="N132"/>
    </row>
    <row r="133" spans="1:14" x14ac:dyDescent="0.25">
      <c r="A133" s="49" t="s">
        <v>119</v>
      </c>
      <c r="B133" s="50" t="s">
        <v>110</v>
      </c>
      <c r="C133" s="50" t="s">
        <v>110</v>
      </c>
      <c r="D133" s="50" t="s">
        <v>110</v>
      </c>
      <c r="E133" s="64" t="s">
        <v>110</v>
      </c>
      <c r="F133" s="64" t="s">
        <v>110</v>
      </c>
      <c r="G133" s="64" t="s">
        <v>110</v>
      </c>
      <c r="H133" s="189" t="s">
        <v>110</v>
      </c>
      <c r="I133"/>
      <c r="J133"/>
      <c r="K133"/>
      <c r="L133"/>
      <c r="M133"/>
      <c r="N133"/>
    </row>
    <row r="134" spans="1:14" x14ac:dyDescent="0.25">
      <c r="A134" s="52" t="s">
        <v>120</v>
      </c>
      <c r="B134" s="41" t="s">
        <v>110</v>
      </c>
      <c r="C134" s="41" t="s">
        <v>110</v>
      </c>
      <c r="D134" s="41" t="s">
        <v>110</v>
      </c>
      <c r="E134" s="65" t="s">
        <v>110</v>
      </c>
      <c r="F134" s="65" t="s">
        <v>110</v>
      </c>
      <c r="G134" s="65" t="s">
        <v>110</v>
      </c>
      <c r="H134" s="190" t="s">
        <v>110</v>
      </c>
      <c r="I134"/>
      <c r="J134"/>
      <c r="K134"/>
      <c r="L134"/>
      <c r="M134"/>
      <c r="N134"/>
    </row>
    <row r="135" spans="1:14" x14ac:dyDescent="0.25">
      <c r="A135" s="52" t="s">
        <v>121</v>
      </c>
      <c r="B135" s="41" t="s">
        <v>110</v>
      </c>
      <c r="C135" s="41" t="s">
        <v>110</v>
      </c>
      <c r="D135" s="41" t="s">
        <v>110</v>
      </c>
      <c r="E135" s="65" t="s">
        <v>110</v>
      </c>
      <c r="F135" s="65" t="s">
        <v>110</v>
      </c>
      <c r="G135" s="65" t="s">
        <v>110</v>
      </c>
      <c r="H135" s="190" t="s">
        <v>110</v>
      </c>
      <c r="I135"/>
      <c r="J135"/>
      <c r="K135"/>
      <c r="L135"/>
      <c r="M135"/>
      <c r="N135"/>
    </row>
    <row r="136" spans="1:14" x14ac:dyDescent="0.25">
      <c r="A136" s="52" t="s">
        <v>122</v>
      </c>
      <c r="B136" s="41">
        <v>3.42464333705197</v>
      </c>
      <c r="C136" s="41">
        <v>5.1527861587129893</v>
      </c>
      <c r="D136" s="41">
        <v>8.5774294957649602</v>
      </c>
      <c r="E136" s="65" t="s">
        <v>110</v>
      </c>
      <c r="F136" s="65" t="s">
        <v>110</v>
      </c>
      <c r="G136" s="65" t="s">
        <v>110</v>
      </c>
      <c r="H136" s="190" t="s">
        <v>110</v>
      </c>
      <c r="I136"/>
      <c r="J136"/>
      <c r="K136"/>
      <c r="L136"/>
      <c r="M136"/>
      <c r="N136"/>
    </row>
    <row r="137" spans="1:14" x14ac:dyDescent="0.25">
      <c r="A137" s="52" t="s">
        <v>123</v>
      </c>
      <c r="B137" s="41">
        <v>23.7159473945363</v>
      </c>
      <c r="C137" s="41">
        <v>7.6615112275500596</v>
      </c>
      <c r="D137" s="41">
        <v>31.377458622086397</v>
      </c>
      <c r="E137" s="65" t="s">
        <v>110</v>
      </c>
      <c r="F137" s="65" t="s">
        <v>110</v>
      </c>
      <c r="G137" s="65" t="s">
        <v>110</v>
      </c>
      <c r="H137" s="190" t="s">
        <v>110</v>
      </c>
      <c r="I137"/>
      <c r="J137"/>
      <c r="K137"/>
      <c r="L137"/>
      <c r="M137"/>
      <c r="N137"/>
    </row>
    <row r="138" spans="1:14" ht="15.75" thickBot="1" x14ac:dyDescent="0.3">
      <c r="A138" s="53" t="s">
        <v>124</v>
      </c>
      <c r="B138" s="47" t="s">
        <v>110</v>
      </c>
      <c r="C138" s="47" t="s">
        <v>110</v>
      </c>
      <c r="D138" s="47" t="s">
        <v>110</v>
      </c>
      <c r="E138" s="66" t="s">
        <v>110</v>
      </c>
      <c r="F138" s="66" t="s">
        <v>110</v>
      </c>
      <c r="G138" s="66" t="s">
        <v>110</v>
      </c>
      <c r="H138" s="191" t="s">
        <v>110</v>
      </c>
      <c r="I138"/>
      <c r="J138"/>
      <c r="K138"/>
      <c r="L138"/>
      <c r="M138"/>
      <c r="N138"/>
    </row>
    <row r="139" spans="1:14" x14ac:dyDescent="0.25">
      <c r="A139" s="54" t="s">
        <v>125</v>
      </c>
      <c r="B139" s="50">
        <v>16.651347370569098</v>
      </c>
      <c r="C139" s="50">
        <v>8.7152876438084697</v>
      </c>
      <c r="D139" s="50">
        <v>25.366635014377501</v>
      </c>
      <c r="E139" s="64">
        <v>10.160759302530199</v>
      </c>
      <c r="F139" s="64">
        <v>57.195338570348603</v>
      </c>
      <c r="G139" s="64">
        <v>25.117563132486097</v>
      </c>
      <c r="H139" s="189">
        <v>7.5263389946350499</v>
      </c>
      <c r="I139"/>
      <c r="J139"/>
      <c r="K139"/>
      <c r="L139"/>
      <c r="M139"/>
      <c r="N139"/>
    </row>
    <row r="140" spans="1:14" x14ac:dyDescent="0.25">
      <c r="A140" s="52" t="s">
        <v>126</v>
      </c>
      <c r="B140" s="41">
        <v>17.059193770370602</v>
      </c>
      <c r="C140" s="41">
        <v>10.002379066376298</v>
      </c>
      <c r="D140" s="41">
        <v>27.061572836746901</v>
      </c>
      <c r="E140" s="65" t="s">
        <v>110</v>
      </c>
      <c r="F140" s="65" t="s">
        <v>110</v>
      </c>
      <c r="G140" s="65" t="s">
        <v>110</v>
      </c>
      <c r="H140" s="190" t="s">
        <v>110</v>
      </c>
      <c r="I140"/>
      <c r="J140"/>
      <c r="K140"/>
      <c r="L140"/>
      <c r="M140"/>
      <c r="N140"/>
    </row>
    <row r="141" spans="1:14" x14ac:dyDescent="0.25">
      <c r="A141" s="52" t="s">
        <v>127</v>
      </c>
      <c r="B141" s="41">
        <v>6.4584353287731808</v>
      </c>
      <c r="C141" s="41">
        <v>8.4141016836145504</v>
      </c>
      <c r="D141" s="41">
        <v>14.872537012387701</v>
      </c>
      <c r="E141" s="65" t="s">
        <v>110</v>
      </c>
      <c r="F141" s="65" t="s">
        <v>110</v>
      </c>
      <c r="G141" s="65" t="s">
        <v>110</v>
      </c>
      <c r="H141" s="190" t="s">
        <v>110</v>
      </c>
      <c r="I141"/>
      <c r="J141"/>
      <c r="K141"/>
      <c r="L141"/>
      <c r="M141"/>
      <c r="N141"/>
    </row>
    <row r="142" spans="1:14" ht="15.75" thickBot="1" x14ac:dyDescent="0.3">
      <c r="A142" s="43" t="s">
        <v>128</v>
      </c>
      <c r="B142" s="44" t="s">
        <v>110</v>
      </c>
      <c r="C142" s="44" t="s">
        <v>110</v>
      </c>
      <c r="D142" s="44" t="s">
        <v>110</v>
      </c>
      <c r="E142" s="67" t="s">
        <v>110</v>
      </c>
      <c r="F142" s="67" t="s">
        <v>110</v>
      </c>
      <c r="G142" s="67" t="s">
        <v>110</v>
      </c>
      <c r="H142" s="192" t="s">
        <v>110</v>
      </c>
      <c r="I142"/>
      <c r="J142"/>
      <c r="K142"/>
      <c r="L142"/>
      <c r="M142"/>
      <c r="N142"/>
    </row>
    <row r="143" spans="1:14" x14ac:dyDescent="0.25">
      <c r="A143" s="49" t="s">
        <v>147</v>
      </c>
      <c r="B143" s="50">
        <v>16.443592094716198</v>
      </c>
      <c r="C143" s="50">
        <v>9.3034923689948101</v>
      </c>
      <c r="D143" s="50">
        <v>25.747084463710902</v>
      </c>
      <c r="E143" s="64">
        <v>8.8069262425614401</v>
      </c>
      <c r="F143" s="64">
        <v>61.9986042320661</v>
      </c>
      <c r="G143" s="64">
        <v>21.3202733015296</v>
      </c>
      <c r="H143" s="189">
        <v>7.8741962238429402</v>
      </c>
      <c r="I143"/>
      <c r="J143"/>
      <c r="K143"/>
      <c r="L143"/>
      <c r="M143"/>
      <c r="N143"/>
    </row>
    <row r="144" spans="1:14" x14ac:dyDescent="0.25">
      <c r="A144" s="186" t="s">
        <v>148</v>
      </c>
      <c r="B144" s="47">
        <v>14.6739599777937</v>
      </c>
      <c r="C144" s="47">
        <v>8.5932784103383195</v>
      </c>
      <c r="D144" s="47">
        <v>23.267238388132</v>
      </c>
      <c r="E144" s="66" t="s">
        <v>110</v>
      </c>
      <c r="F144" s="66" t="s">
        <v>110</v>
      </c>
      <c r="G144" s="66" t="s">
        <v>110</v>
      </c>
      <c r="H144" s="191" t="s">
        <v>110</v>
      </c>
      <c r="I144"/>
      <c r="J144"/>
      <c r="K144"/>
      <c r="L144"/>
      <c r="M144"/>
      <c r="N144"/>
    </row>
    <row r="145" spans="1:10" ht="15.75" x14ac:dyDescent="0.25">
      <c r="A145" s="60" t="s">
        <v>135</v>
      </c>
      <c r="B145" s="87"/>
      <c r="C145" s="87"/>
      <c r="D145" s="87"/>
      <c r="E145" s="87"/>
      <c r="F145" s="87"/>
      <c r="G145" s="87"/>
      <c r="H145" s="87"/>
      <c r="I145" s="87"/>
      <c r="J145" s="87"/>
    </row>
    <row r="148" spans="1:10" x14ac:dyDescent="0.25">
      <c r="A148" s="69"/>
    </row>
    <row r="149" spans="1:10" x14ac:dyDescent="0.25">
      <c r="A149" s="69"/>
    </row>
  </sheetData>
  <pageMargins left="0.23622047244094491" right="0.23622047244094491" top="0.74803149606299213" bottom="0.74803149606299213" header="0.31496062992125984" footer="0.31496062992125984"/>
  <pageSetup paperSize="8" scale="33" orientation="landscape" r:id="rId1"/>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E426-0989-4DC2-A464-860CD4F096A1}">
  <sheetPr>
    <pageSetUpPr fitToPage="1"/>
  </sheetPr>
  <dimension ref="A1:N97"/>
  <sheetViews>
    <sheetView showGridLines="0" zoomScaleNormal="100" workbookViewId="0"/>
  </sheetViews>
  <sheetFormatPr defaultColWidth="8.5703125" defaultRowHeight="15" x14ac:dyDescent="0.25"/>
  <cols>
    <col min="1" max="1" width="40.5703125" style="2" customWidth="1"/>
    <col min="2" max="6" width="33.42578125" style="2" customWidth="1"/>
    <col min="7" max="7" width="36" style="2" bestFit="1" customWidth="1"/>
    <col min="8" max="8" width="37.42578125" style="2" bestFit="1" customWidth="1"/>
    <col min="9" max="14" width="33.42578125" style="2" customWidth="1"/>
    <col min="15" max="16384" width="8.5703125" style="2"/>
  </cols>
  <sheetData>
    <row r="1" spans="1:14" x14ac:dyDescent="0.25">
      <c r="A1" s="8"/>
      <c r="B1" s="8"/>
      <c r="C1" s="8"/>
      <c r="D1" s="8"/>
      <c r="E1" s="8"/>
      <c r="F1" s="8"/>
      <c r="G1" s="8"/>
      <c r="H1" s="8"/>
      <c r="I1" s="8"/>
      <c r="J1" s="8"/>
      <c r="K1" s="8"/>
      <c r="L1" s="8"/>
      <c r="M1" s="8"/>
      <c r="N1" s="8"/>
    </row>
    <row r="2" spans="1:14" x14ac:dyDescent="0.25">
      <c r="A2" s="8"/>
      <c r="B2" s="8"/>
      <c r="C2" s="8"/>
      <c r="D2" s="8"/>
      <c r="E2" s="8"/>
      <c r="F2" s="8"/>
      <c r="G2" s="8"/>
      <c r="H2" s="8"/>
      <c r="I2" s="8"/>
      <c r="J2" s="8"/>
      <c r="K2" s="8"/>
      <c r="L2" s="8"/>
      <c r="M2" s="8"/>
      <c r="N2" s="8"/>
    </row>
    <row r="3" spans="1:14" ht="31.5" x14ac:dyDescent="0.5">
      <c r="A3" s="68" t="s">
        <v>161</v>
      </c>
      <c r="B3" s="8"/>
      <c r="C3" s="8"/>
      <c r="D3" s="8"/>
      <c r="E3" s="8"/>
      <c r="F3" s="8"/>
      <c r="G3" s="8"/>
      <c r="H3" s="8"/>
      <c r="I3" s="8"/>
      <c r="J3" s="8"/>
      <c r="K3" s="8"/>
      <c r="L3" s="8"/>
      <c r="M3" s="8"/>
      <c r="N3" s="8"/>
    </row>
    <row r="4" spans="1:14" x14ac:dyDescent="0.25">
      <c r="A4" s="8"/>
      <c r="B4" s="9"/>
      <c r="C4" s="9"/>
      <c r="D4" s="9"/>
      <c r="E4" s="9"/>
      <c r="F4" s="9"/>
      <c r="G4" s="9"/>
      <c r="H4" s="9"/>
      <c r="I4" s="9"/>
      <c r="J4" s="9"/>
      <c r="K4" s="8"/>
      <c r="L4" s="8"/>
      <c r="M4" s="8"/>
      <c r="N4" s="8"/>
    </row>
    <row r="5" spans="1:14" x14ac:dyDescent="0.25">
      <c r="A5" s="8"/>
      <c r="B5" s="9"/>
      <c r="C5" s="9"/>
      <c r="D5" s="9"/>
      <c r="E5" s="9"/>
      <c r="F5" s="9"/>
      <c r="G5" s="9"/>
      <c r="H5" s="9"/>
      <c r="I5" s="9"/>
      <c r="J5" s="9"/>
      <c r="K5" s="8"/>
      <c r="L5" s="8"/>
      <c r="M5" s="8"/>
      <c r="N5" s="8"/>
    </row>
    <row r="6" spans="1:14" x14ac:dyDescent="0.25">
      <c r="A6" s="1"/>
      <c r="B6" s="1"/>
      <c r="C6" s="1"/>
      <c r="D6" s="1"/>
      <c r="E6" s="1"/>
      <c r="F6" s="1"/>
      <c r="G6" s="1"/>
      <c r="H6" s="1"/>
      <c r="I6" s="1"/>
      <c r="J6" s="1"/>
    </row>
    <row r="7" spans="1:14" ht="18.75" x14ac:dyDescent="0.25">
      <c r="A7" s="59" t="s">
        <v>94</v>
      </c>
      <c r="B7" s="1"/>
      <c r="C7" s="1"/>
      <c r="D7" s="1"/>
      <c r="E7" s="1"/>
      <c r="F7" s="1"/>
      <c r="G7" s="1"/>
      <c r="H7" s="1"/>
      <c r="I7" s="1"/>
      <c r="J7" s="1"/>
    </row>
    <row r="8" spans="1:14" x14ac:dyDescent="0.25">
      <c r="A8" t="str">
        <f>_xlfn.CONCAT("Results in the tables below relate to outcomes for participants who were on the caseload of Workforce Australia Online at the end of any month between ", TEXT('[1]PPM_QTR LBFSurveyOutcomes'!L250,"d mmmm yyyy"), " and ",TEXT('[1]PPM_QTR LBFSurveyOutcomes'!M250, "d mmmm yyyy"),".")</f>
        <v>Results in the tables below relate to outcomes for participants who were on the caseload of Workforce Australia Online at the end of any month between 1 January 2024 and 31 December 2024.</v>
      </c>
      <c r="B8" s="3"/>
      <c r="C8" s="3"/>
      <c r="D8" s="3"/>
      <c r="E8" s="3"/>
      <c r="F8" s="3"/>
      <c r="G8" s="3"/>
      <c r="H8" s="3"/>
      <c r="I8" s="3"/>
      <c r="J8" s="3"/>
      <c r="K8" s="3"/>
      <c r="L8" s="3"/>
      <c r="M8" s="3"/>
    </row>
    <row r="9" spans="1:14" x14ac:dyDescent="0.25">
      <c r="A9" s="1"/>
      <c r="B9" s="1"/>
      <c r="E9" s="1"/>
      <c r="F9" s="1"/>
      <c r="G9" s="1"/>
      <c r="H9" s="1"/>
      <c r="I9" s="1"/>
      <c r="J9" s="1"/>
    </row>
    <row r="10" spans="1:14" ht="17.25" x14ac:dyDescent="0.25">
      <c r="A10" s="122" t="s">
        <v>95</v>
      </c>
      <c r="B10" s="1"/>
      <c r="E10" s="1"/>
      <c r="F10" s="1"/>
      <c r="G10" s="1"/>
      <c r="H10" s="1"/>
      <c r="I10" s="1"/>
      <c r="J10" s="1"/>
    </row>
    <row r="11" spans="1:14" x14ac:dyDescent="0.25">
      <c r="A11" s="1"/>
      <c r="B11" s="1"/>
      <c r="E11" s="1"/>
      <c r="F11" s="1"/>
      <c r="G11" s="1"/>
      <c r="H11" s="1"/>
      <c r="I11" s="1"/>
      <c r="J11" s="1"/>
    </row>
    <row r="12" spans="1:14" ht="30" customHeight="1" thickBot="1" x14ac:dyDescent="0.3">
      <c r="A12" s="157" t="s">
        <v>96</v>
      </c>
      <c r="B12" s="158" t="s">
        <v>97</v>
      </c>
      <c r="C12" s="158" t="s">
        <v>98</v>
      </c>
      <c r="D12" s="158" t="s">
        <v>99</v>
      </c>
      <c r="E12" s="158" t="s">
        <v>100</v>
      </c>
      <c r="F12" s="158" t="s">
        <v>101</v>
      </c>
      <c r="G12" s="159" t="s">
        <v>102</v>
      </c>
      <c r="H12" s="160" t="s">
        <v>103</v>
      </c>
      <c r="I12" s="160" t="s">
        <v>104</v>
      </c>
      <c r="J12" s="160" t="s">
        <v>105</v>
      </c>
      <c r="K12" s="161" t="s">
        <v>106</v>
      </c>
      <c r="L12" s="161" t="s">
        <v>107</v>
      </c>
      <c r="M12" s="161" t="s">
        <v>108</v>
      </c>
      <c r="N12" s="162" t="s">
        <v>149</v>
      </c>
    </row>
    <row r="13" spans="1:14" ht="15.75" customHeight="1" thickBot="1" x14ac:dyDescent="0.3">
      <c r="A13" s="143" t="s">
        <v>176</v>
      </c>
      <c r="B13" s="37">
        <v>12.302762267108101</v>
      </c>
      <c r="C13" s="37">
        <v>28.9980571209889</v>
      </c>
      <c r="D13" s="37">
        <v>41.300819388096897</v>
      </c>
      <c r="E13" s="37">
        <v>48.044320862156802</v>
      </c>
      <c r="F13" s="37">
        <v>10.6548597497455</v>
      </c>
      <c r="G13" s="38">
        <v>51.869716634779905</v>
      </c>
      <c r="H13" s="94">
        <v>22.427555343591699</v>
      </c>
      <c r="I13" s="94">
        <v>67.98098044666861</v>
      </c>
      <c r="J13" s="94">
        <v>54.386680653118397</v>
      </c>
      <c r="K13" s="88">
        <v>35.074208008989203</v>
      </c>
      <c r="L13" s="88">
        <v>54.567929097810698</v>
      </c>
      <c r="M13" s="88">
        <v>10.357862893200101</v>
      </c>
      <c r="N13" s="153">
        <v>23.876128372163301</v>
      </c>
    </row>
    <row r="14" spans="1:14" ht="15.75" customHeight="1" thickBot="1" x14ac:dyDescent="0.3">
      <c r="A14" s="196" t="s">
        <v>65</v>
      </c>
      <c r="B14" s="37">
        <v>10.093431501140799</v>
      </c>
      <c r="C14" s="37">
        <v>23.0437814488849</v>
      </c>
      <c r="D14" s="37">
        <v>33.137212950025599</v>
      </c>
      <c r="E14" s="37">
        <v>58.371524615292799</v>
      </c>
      <c r="F14" s="37">
        <v>8.4912624346810208</v>
      </c>
      <c r="G14" s="38">
        <v>41.054896475509899</v>
      </c>
      <c r="H14" s="94" t="s">
        <v>110</v>
      </c>
      <c r="I14" s="94" t="s">
        <v>110</v>
      </c>
      <c r="J14" s="94" t="s">
        <v>110</v>
      </c>
      <c r="K14" s="88">
        <v>30.209167314190402</v>
      </c>
      <c r="L14" s="88">
        <v>61.215793812189105</v>
      </c>
      <c r="M14" s="88">
        <v>8.5750388736206595</v>
      </c>
      <c r="N14" s="197">
        <v>24.9368736506574</v>
      </c>
    </row>
    <row r="15" spans="1:14" ht="15" customHeight="1" x14ac:dyDescent="0.25">
      <c r="A15" s="49" t="s">
        <v>165</v>
      </c>
      <c r="B15" s="50">
        <v>6.2791674276860698</v>
      </c>
      <c r="C15" s="50">
        <v>23.756527171486997</v>
      </c>
      <c r="D15" s="50">
        <v>30.035694599173098</v>
      </c>
      <c r="E15" s="50">
        <v>63.225209865852406</v>
      </c>
      <c r="F15" s="50">
        <v>6.7390955349747097</v>
      </c>
      <c r="G15" s="51">
        <v>38.364407194051296</v>
      </c>
      <c r="H15" s="99" t="s">
        <v>110</v>
      </c>
      <c r="I15" s="99" t="s">
        <v>110</v>
      </c>
      <c r="J15" s="99" t="s">
        <v>110</v>
      </c>
      <c r="K15" s="93" t="s">
        <v>110</v>
      </c>
      <c r="L15" s="93" t="s">
        <v>110</v>
      </c>
      <c r="M15" s="93" t="s">
        <v>110</v>
      </c>
      <c r="N15" s="198">
        <v>21.429495406262799</v>
      </c>
    </row>
    <row r="16" spans="1:14" ht="15" customHeight="1" x14ac:dyDescent="0.25">
      <c r="A16" s="52" t="s">
        <v>164</v>
      </c>
      <c r="B16" s="41">
        <v>12.8073640520571</v>
      </c>
      <c r="C16" s="41">
        <v>22.445287850983199</v>
      </c>
      <c r="D16" s="41">
        <v>35.252651903040302</v>
      </c>
      <c r="E16" s="41">
        <v>55.214509285126198</v>
      </c>
      <c r="F16" s="41">
        <v>9.5328388118335603</v>
      </c>
      <c r="G16" s="42">
        <v>43.030878407052406</v>
      </c>
      <c r="H16" s="96" t="s">
        <v>110</v>
      </c>
      <c r="I16" s="96" t="s">
        <v>110</v>
      </c>
      <c r="J16" s="96" t="s">
        <v>110</v>
      </c>
      <c r="K16" s="90" t="s">
        <v>110</v>
      </c>
      <c r="L16" s="90" t="s">
        <v>110</v>
      </c>
      <c r="M16" s="90" t="s">
        <v>110</v>
      </c>
      <c r="N16" s="199">
        <v>26.943993517337898</v>
      </c>
    </row>
    <row r="17" spans="1:14" ht="15" customHeight="1" x14ac:dyDescent="0.25">
      <c r="A17" s="52" t="s">
        <v>177</v>
      </c>
      <c r="B17" s="41" t="s">
        <v>110</v>
      </c>
      <c r="C17" s="41" t="s">
        <v>110</v>
      </c>
      <c r="D17" s="41" t="s">
        <v>110</v>
      </c>
      <c r="E17" s="41" t="s">
        <v>110</v>
      </c>
      <c r="F17" s="41" t="s">
        <v>110</v>
      </c>
      <c r="G17" s="42" t="s">
        <v>110</v>
      </c>
      <c r="H17" s="96" t="s">
        <v>110</v>
      </c>
      <c r="I17" s="96" t="s">
        <v>110</v>
      </c>
      <c r="J17" s="96" t="s">
        <v>110</v>
      </c>
      <c r="K17" s="90" t="s">
        <v>110</v>
      </c>
      <c r="L17" s="90" t="s">
        <v>110</v>
      </c>
      <c r="M17" s="90" t="s">
        <v>110</v>
      </c>
      <c r="N17" s="199" t="s">
        <v>110</v>
      </c>
    </row>
    <row r="18" spans="1:14" ht="15" customHeight="1" x14ac:dyDescent="0.25">
      <c r="A18" s="52" t="s">
        <v>167</v>
      </c>
      <c r="B18" s="41">
        <v>9.8733074112275094</v>
      </c>
      <c r="C18" s="41">
        <v>32.002245571350201</v>
      </c>
      <c r="D18" s="41">
        <v>41.875552982577702</v>
      </c>
      <c r="E18" s="41">
        <v>51.925693668850997</v>
      </c>
      <c r="F18" s="41">
        <v>6.1987533485720103</v>
      </c>
      <c r="G18" s="42">
        <v>57.2600099880203</v>
      </c>
      <c r="H18" s="96" t="s">
        <v>110</v>
      </c>
      <c r="I18" s="96" t="s">
        <v>110</v>
      </c>
      <c r="J18" s="96" t="s">
        <v>110</v>
      </c>
      <c r="K18" s="90">
        <v>29.649122509970898</v>
      </c>
      <c r="L18" s="90">
        <v>66.765798525823996</v>
      </c>
      <c r="M18" s="90">
        <v>3.5850789642051097</v>
      </c>
      <c r="N18" s="199">
        <v>21.724474770557002</v>
      </c>
    </row>
    <row r="19" spans="1:14" ht="15" customHeight="1" x14ac:dyDescent="0.25">
      <c r="A19" s="52" t="s">
        <v>166</v>
      </c>
      <c r="B19" s="41">
        <v>13.8236567965119</v>
      </c>
      <c r="C19" s="41">
        <v>28.859553974812599</v>
      </c>
      <c r="D19" s="41">
        <v>42.683210771324603</v>
      </c>
      <c r="E19" s="41">
        <v>46.754085859652307</v>
      </c>
      <c r="F19" s="41">
        <v>10.5627033690226</v>
      </c>
      <c r="G19" s="42">
        <v>52.121053294202099</v>
      </c>
      <c r="H19" s="96">
        <v>23.604557433803102</v>
      </c>
      <c r="I19" s="96">
        <v>66.862799658325102</v>
      </c>
      <c r="J19" s="96">
        <v>52.8402086852713</v>
      </c>
      <c r="K19" s="90">
        <v>37.476856143368202</v>
      </c>
      <c r="L19" s="90">
        <v>49.9369405675819</v>
      </c>
      <c r="M19" s="90">
        <v>12.586203289049701</v>
      </c>
      <c r="N19" s="199">
        <v>24.634788776215199</v>
      </c>
    </row>
    <row r="20" spans="1:14" ht="15" customHeight="1" thickBot="1" x14ac:dyDescent="0.3">
      <c r="A20" s="53" t="s">
        <v>178</v>
      </c>
      <c r="B20" s="47">
        <v>4.0323571129806099</v>
      </c>
      <c r="C20" s="47">
        <v>22.612854489943899</v>
      </c>
      <c r="D20" s="47">
        <v>26.645211602924498</v>
      </c>
      <c r="E20" s="47">
        <v>26.791191309293698</v>
      </c>
      <c r="F20" s="47">
        <v>46.563597087781702</v>
      </c>
      <c r="G20" s="48">
        <v>31.182203473801298</v>
      </c>
      <c r="H20" s="98" t="s">
        <v>110</v>
      </c>
      <c r="I20" s="98" t="s">
        <v>110</v>
      </c>
      <c r="J20" s="98" t="s">
        <v>110</v>
      </c>
      <c r="K20" s="92" t="s">
        <v>110</v>
      </c>
      <c r="L20" s="92" t="s">
        <v>110</v>
      </c>
      <c r="M20" s="92" t="s">
        <v>110</v>
      </c>
      <c r="N20" s="201">
        <v>21.1446245906975</v>
      </c>
    </row>
    <row r="21" spans="1:14" ht="15" customHeight="1" x14ac:dyDescent="0.25">
      <c r="A21" s="49" t="s">
        <v>168</v>
      </c>
      <c r="B21" s="50">
        <v>8.6218525112652706</v>
      </c>
      <c r="C21" s="50">
        <v>30.373969438980204</v>
      </c>
      <c r="D21" s="50">
        <v>38.995821950245499</v>
      </c>
      <c r="E21" s="50">
        <v>51.470449240814098</v>
      </c>
      <c r="F21" s="50">
        <v>9.5337288089406584</v>
      </c>
      <c r="G21" s="51">
        <v>48.213823686493406</v>
      </c>
      <c r="H21" s="99" t="s">
        <v>110</v>
      </c>
      <c r="I21" s="99" t="s">
        <v>110</v>
      </c>
      <c r="J21" s="99" t="s">
        <v>110</v>
      </c>
      <c r="K21" s="93" t="s">
        <v>110</v>
      </c>
      <c r="L21" s="93" t="s">
        <v>110</v>
      </c>
      <c r="M21" s="93" t="s">
        <v>110</v>
      </c>
      <c r="N21" s="198">
        <v>22.5623058304609</v>
      </c>
    </row>
    <row r="22" spans="1:14" ht="15" customHeight="1" x14ac:dyDescent="0.25">
      <c r="A22" s="52" t="s">
        <v>169</v>
      </c>
      <c r="B22" s="41">
        <v>11.495577973379199</v>
      </c>
      <c r="C22" s="41">
        <v>16.148349705396701</v>
      </c>
      <c r="D22" s="41">
        <v>27.6439276787758</v>
      </c>
      <c r="E22" s="41">
        <v>64.960374266496203</v>
      </c>
      <c r="F22" s="41">
        <v>7.39569805472805</v>
      </c>
      <c r="G22" s="42">
        <v>34.343059077894395</v>
      </c>
      <c r="H22" s="96" t="s">
        <v>110</v>
      </c>
      <c r="I22" s="96" t="s">
        <v>110</v>
      </c>
      <c r="J22" s="96" t="s">
        <v>110</v>
      </c>
      <c r="K22" s="90" t="s">
        <v>110</v>
      </c>
      <c r="L22" s="90" t="s">
        <v>110</v>
      </c>
      <c r="M22" s="90" t="s">
        <v>110</v>
      </c>
      <c r="N22" s="199">
        <v>28.1184087809361</v>
      </c>
    </row>
    <row r="23" spans="1:14" ht="15" customHeight="1" x14ac:dyDescent="0.25">
      <c r="A23" s="52" t="s">
        <v>170</v>
      </c>
      <c r="B23" s="41">
        <v>9.9964588874044402</v>
      </c>
      <c r="C23" s="41">
        <v>37.898162927758904</v>
      </c>
      <c r="D23" s="41">
        <v>47.894621815163298</v>
      </c>
      <c r="E23" s="41">
        <v>39.727311841591401</v>
      </c>
      <c r="F23" s="41">
        <v>12.378066343245299</v>
      </c>
      <c r="G23" s="42">
        <v>59.554501497998302</v>
      </c>
      <c r="H23" s="96">
        <v>17.153561583811101</v>
      </c>
      <c r="I23" s="96">
        <v>62.4138024977849</v>
      </c>
      <c r="J23" s="96">
        <v>52.937287273844099</v>
      </c>
      <c r="K23" s="90">
        <v>36.263248482688802</v>
      </c>
      <c r="L23" s="90">
        <v>53.850040806466701</v>
      </c>
      <c r="M23" s="90">
        <v>9.8867107108446213</v>
      </c>
      <c r="N23" s="199">
        <v>21.9357796332452</v>
      </c>
    </row>
    <row r="24" spans="1:14" ht="15" customHeight="1" thickBot="1" x14ac:dyDescent="0.3">
      <c r="A24" s="53" t="s">
        <v>171</v>
      </c>
      <c r="B24" s="47">
        <v>14.892224034283998</v>
      </c>
      <c r="C24" s="47">
        <v>21.0228495490847</v>
      </c>
      <c r="D24" s="47">
        <v>35.915073583368603</v>
      </c>
      <c r="E24" s="47">
        <v>54.753941255118896</v>
      </c>
      <c r="F24" s="47">
        <v>9.3309851615122508</v>
      </c>
      <c r="G24" s="48">
        <v>45.795567533722796</v>
      </c>
      <c r="H24" s="98">
        <v>25.355391214186298</v>
      </c>
      <c r="I24" s="98">
        <v>78.053521716645193</v>
      </c>
      <c r="J24" s="98">
        <v>56.202185012327206</v>
      </c>
      <c r="K24" s="92">
        <v>34.288437027121702</v>
      </c>
      <c r="L24" s="92">
        <v>54.421949233328299</v>
      </c>
      <c r="M24" s="92">
        <v>11.289613739550401</v>
      </c>
      <c r="N24" s="201">
        <v>26.290151329397101</v>
      </c>
    </row>
    <row r="25" spans="1:14" ht="15" customHeight="1" x14ac:dyDescent="0.25">
      <c r="A25" s="49" t="s">
        <v>172</v>
      </c>
      <c r="B25" s="50">
        <v>9.1708226788413398</v>
      </c>
      <c r="C25" s="50">
        <v>25.391745332683499</v>
      </c>
      <c r="D25" s="50">
        <v>34.562568011524803</v>
      </c>
      <c r="E25" s="50">
        <v>58.132706400095799</v>
      </c>
      <c r="F25" s="50">
        <v>7.30472558837966</v>
      </c>
      <c r="G25" s="51">
        <v>43.794965346150398</v>
      </c>
      <c r="H25" s="99" t="s">
        <v>110</v>
      </c>
      <c r="I25" s="99" t="s">
        <v>110</v>
      </c>
      <c r="J25" s="99" t="s">
        <v>110</v>
      </c>
      <c r="K25" s="93" t="s">
        <v>110</v>
      </c>
      <c r="L25" s="93" t="s">
        <v>110</v>
      </c>
      <c r="M25" s="93" t="s">
        <v>110</v>
      </c>
      <c r="N25" s="198">
        <v>24.041616233575599</v>
      </c>
    </row>
    <row r="26" spans="1:14" ht="15" customHeight="1" x14ac:dyDescent="0.25">
      <c r="A26" s="52" t="s">
        <v>173</v>
      </c>
      <c r="B26" s="41">
        <v>10.800581346336198</v>
      </c>
      <c r="C26" s="41">
        <v>21.244143014023798</v>
      </c>
      <c r="D26" s="41">
        <v>32.04472436036</v>
      </c>
      <c r="E26" s="41">
        <v>58.554571059056599</v>
      </c>
      <c r="F26" s="41">
        <v>9.4007045805835379</v>
      </c>
      <c r="G26" s="42">
        <v>38.954722240379603</v>
      </c>
      <c r="H26" s="96" t="s">
        <v>110</v>
      </c>
      <c r="I26" s="96" t="s">
        <v>110</v>
      </c>
      <c r="J26" s="96" t="s">
        <v>110</v>
      </c>
      <c r="K26" s="90" t="s">
        <v>110</v>
      </c>
      <c r="L26" s="90" t="s">
        <v>110</v>
      </c>
      <c r="M26" s="90" t="s">
        <v>110</v>
      </c>
      <c r="N26" s="199">
        <v>25.672664774500802</v>
      </c>
    </row>
    <row r="27" spans="1:14" ht="15" customHeight="1" x14ac:dyDescent="0.25">
      <c r="A27" s="52" t="s">
        <v>174</v>
      </c>
      <c r="B27" s="41">
        <v>12.7220510376722</v>
      </c>
      <c r="C27" s="41">
        <v>28.571284164967601</v>
      </c>
      <c r="D27" s="41">
        <v>41.293335202639796</v>
      </c>
      <c r="E27" s="41">
        <v>49.329327237384298</v>
      </c>
      <c r="F27" s="41">
        <v>9.3773375599753788</v>
      </c>
      <c r="G27" s="42">
        <v>53.526686784281502</v>
      </c>
      <c r="H27" s="96">
        <v>22.8990973445731</v>
      </c>
      <c r="I27" s="96">
        <v>71.475702917108208</v>
      </c>
      <c r="J27" s="96">
        <v>56.495959999663199</v>
      </c>
      <c r="K27" s="90">
        <v>36.533412522234201</v>
      </c>
      <c r="L27" s="90">
        <v>52.559430059318295</v>
      </c>
      <c r="M27" s="90">
        <v>10.907157418447699</v>
      </c>
      <c r="N27" s="199">
        <v>23.694356150105602</v>
      </c>
    </row>
    <row r="28" spans="1:14" ht="15" customHeight="1" thickBot="1" x14ac:dyDescent="0.3">
      <c r="A28" s="43" t="s">
        <v>175</v>
      </c>
      <c r="B28" s="44">
        <v>11.7390168043564</v>
      </c>
      <c r="C28" s="44">
        <v>31.743602787822301</v>
      </c>
      <c r="D28" s="44">
        <v>43.482619592178693</v>
      </c>
      <c r="E28" s="44">
        <v>41.789881981061498</v>
      </c>
      <c r="F28" s="44">
        <v>14.727498426760199</v>
      </c>
      <c r="G28" s="45">
        <v>50.193570365841303</v>
      </c>
      <c r="H28" s="97">
        <v>19.578038361814798</v>
      </c>
      <c r="I28" s="97">
        <v>59.654648722419303</v>
      </c>
      <c r="J28" s="97">
        <v>48.791540321609801</v>
      </c>
      <c r="K28" s="91">
        <v>32.261451355911298</v>
      </c>
      <c r="L28" s="91">
        <v>58.449259270191106</v>
      </c>
      <c r="M28" s="91">
        <v>9.2892893738976294</v>
      </c>
      <c r="N28" s="200">
        <v>24.134328451371402</v>
      </c>
    </row>
    <row r="29" spans="1:14" x14ac:dyDescent="0.25">
      <c r="A29" s="60" t="s">
        <v>135</v>
      </c>
      <c r="B29" s="56"/>
      <c r="C29" s="56"/>
      <c r="D29" s="56"/>
      <c r="E29" s="56"/>
      <c r="F29" s="56"/>
      <c r="G29" s="56"/>
      <c r="H29" s="56"/>
      <c r="I29" s="56"/>
      <c r="J29" s="56"/>
    </row>
    <row r="30" spans="1:14" x14ac:dyDescent="0.25">
      <c r="A30" s="61" t="s">
        <v>136</v>
      </c>
      <c r="B30" s="58"/>
      <c r="C30" s="58"/>
      <c r="D30" s="58"/>
      <c r="E30" s="58"/>
      <c r="F30" s="58"/>
      <c r="G30" s="58"/>
      <c r="H30" s="58"/>
      <c r="I30" s="58"/>
      <c r="J30" s="58"/>
    </row>
    <row r="32" spans="1:14" ht="17.25" x14ac:dyDescent="0.25">
      <c r="A32" s="122" t="s">
        <v>137</v>
      </c>
    </row>
    <row r="33" spans="1:8" x14ac:dyDescent="0.25">
      <c r="H33"/>
    </row>
    <row r="34" spans="1:8" ht="30.6" customHeight="1" thickBot="1" x14ac:dyDescent="0.3">
      <c r="A34" s="157" t="s">
        <v>96</v>
      </c>
      <c r="B34" s="158" t="s">
        <v>138</v>
      </c>
      <c r="C34" s="158" t="s">
        <v>139</v>
      </c>
      <c r="D34" s="158" t="s">
        <v>140</v>
      </c>
      <c r="E34" s="159" t="s">
        <v>141</v>
      </c>
      <c r="F34" s="159" t="s">
        <v>142</v>
      </c>
      <c r="G34" s="169" t="s">
        <v>143</v>
      </c>
      <c r="H34" s="170" t="s">
        <v>144</v>
      </c>
    </row>
    <row r="35" spans="1:8" ht="15.75" customHeight="1" thickBot="1" x14ac:dyDescent="0.3">
      <c r="A35" s="143" t="s">
        <v>176</v>
      </c>
      <c r="B35" s="202">
        <v>8.0112389041256105</v>
      </c>
      <c r="C35" s="202">
        <v>9.6281534605464696</v>
      </c>
      <c r="D35" s="202">
        <v>17.639392364671998</v>
      </c>
      <c r="E35" s="203">
        <v>1.70374624768696</v>
      </c>
      <c r="F35" s="203">
        <v>42.150677546038999</v>
      </c>
      <c r="G35" s="203">
        <v>45.200440383491099</v>
      </c>
      <c r="H35" s="204">
        <v>10.945135822783099</v>
      </c>
    </row>
    <row r="36" spans="1:8" ht="15.75" customHeight="1" thickBot="1" x14ac:dyDescent="0.3">
      <c r="A36" s="196" t="s">
        <v>65</v>
      </c>
      <c r="B36" s="37">
        <v>5.5242601304659802</v>
      </c>
      <c r="C36" s="37">
        <v>7.6506579845508496</v>
      </c>
      <c r="D36" s="37">
        <v>13.1749181150168</v>
      </c>
      <c r="E36" s="38" t="s">
        <v>110</v>
      </c>
      <c r="F36" s="38" t="s">
        <v>110</v>
      </c>
      <c r="G36" s="38" t="s">
        <v>110</v>
      </c>
      <c r="H36" s="205" t="s">
        <v>110</v>
      </c>
    </row>
    <row r="37" spans="1:8" ht="15" customHeight="1" x14ac:dyDescent="0.25">
      <c r="A37" s="49" t="s">
        <v>165</v>
      </c>
      <c r="B37" s="50">
        <v>6.2395192137553401</v>
      </c>
      <c r="C37" s="50">
        <v>7.2799884441369498</v>
      </c>
      <c r="D37" s="50">
        <v>13.519507657892298</v>
      </c>
      <c r="E37" s="51" t="s">
        <v>110</v>
      </c>
      <c r="F37" s="51" t="s">
        <v>110</v>
      </c>
      <c r="G37" s="51" t="s">
        <v>110</v>
      </c>
      <c r="H37" s="206" t="s">
        <v>110</v>
      </c>
    </row>
    <row r="38" spans="1:8" ht="15" customHeight="1" x14ac:dyDescent="0.25">
      <c r="A38" s="52" t="s">
        <v>164</v>
      </c>
      <c r="B38" s="41">
        <v>5.1425586502442799</v>
      </c>
      <c r="C38" s="41">
        <v>8.0270897271467305</v>
      </c>
      <c r="D38" s="41">
        <v>13.169648377390999</v>
      </c>
      <c r="E38" s="42" t="s">
        <v>110</v>
      </c>
      <c r="F38" s="42" t="s">
        <v>110</v>
      </c>
      <c r="G38" s="42" t="s">
        <v>110</v>
      </c>
      <c r="H38" s="207" t="s">
        <v>110</v>
      </c>
    </row>
    <row r="39" spans="1:8" ht="15" customHeight="1" x14ac:dyDescent="0.25">
      <c r="A39" s="52" t="s">
        <v>177</v>
      </c>
      <c r="B39" s="41" t="s">
        <v>110</v>
      </c>
      <c r="C39" s="41" t="s">
        <v>110</v>
      </c>
      <c r="D39" s="41" t="s">
        <v>110</v>
      </c>
      <c r="E39" s="42" t="s">
        <v>110</v>
      </c>
      <c r="F39" s="42" t="s">
        <v>110</v>
      </c>
      <c r="G39" s="42" t="s">
        <v>110</v>
      </c>
      <c r="H39" s="207" t="s">
        <v>110</v>
      </c>
    </row>
    <row r="40" spans="1:8" ht="15" customHeight="1" x14ac:dyDescent="0.25">
      <c r="A40" s="52" t="s">
        <v>167</v>
      </c>
      <c r="B40" s="41">
        <v>14.311231218930001</v>
      </c>
      <c r="C40" s="41">
        <v>9.2674825285851785</v>
      </c>
      <c r="D40" s="41">
        <v>23.578713747515199</v>
      </c>
      <c r="E40" s="42">
        <v>1.6090661258291099</v>
      </c>
      <c r="F40" s="42">
        <v>31.516288107195599</v>
      </c>
      <c r="G40" s="42">
        <v>61.463965401157502</v>
      </c>
      <c r="H40" s="207">
        <v>5.4106803658177096</v>
      </c>
    </row>
    <row r="41" spans="1:8" ht="15" customHeight="1" x14ac:dyDescent="0.25">
      <c r="A41" s="52" t="s">
        <v>166</v>
      </c>
      <c r="B41" s="41">
        <v>6.4048916952747303</v>
      </c>
      <c r="C41" s="41">
        <v>10.1797870370879</v>
      </c>
      <c r="D41" s="41">
        <v>16.584678732362701</v>
      </c>
      <c r="E41" s="42">
        <v>1.4154483744426298</v>
      </c>
      <c r="F41" s="42">
        <v>46.459440140348804</v>
      </c>
      <c r="G41" s="42">
        <v>39.315960823028398</v>
      </c>
      <c r="H41" s="207">
        <v>12.809150662180201</v>
      </c>
    </row>
    <row r="42" spans="1:8" ht="15" customHeight="1" thickBot="1" x14ac:dyDescent="0.3">
      <c r="A42" s="53" t="s">
        <v>178</v>
      </c>
      <c r="B42" s="44">
        <v>0.64095428664235599</v>
      </c>
      <c r="C42" s="44">
        <v>5.3434331849342405</v>
      </c>
      <c r="D42" s="44">
        <v>5.9843874715765999</v>
      </c>
      <c r="E42" s="45" t="s">
        <v>110</v>
      </c>
      <c r="F42" s="45" t="s">
        <v>110</v>
      </c>
      <c r="G42" s="45" t="s">
        <v>110</v>
      </c>
      <c r="H42" s="208" t="s">
        <v>110</v>
      </c>
    </row>
    <row r="43" spans="1:8" ht="15" customHeight="1" x14ac:dyDescent="0.25">
      <c r="A43" s="49" t="s">
        <v>168</v>
      </c>
      <c r="B43" s="39">
        <v>7.1335793072161806</v>
      </c>
      <c r="C43" s="39">
        <v>9.5811211337122106</v>
      </c>
      <c r="D43" s="39">
        <v>16.7147004409284</v>
      </c>
      <c r="E43" s="40" t="s">
        <v>110</v>
      </c>
      <c r="F43" s="40" t="s">
        <v>110</v>
      </c>
      <c r="G43" s="40" t="s">
        <v>110</v>
      </c>
      <c r="H43" s="40" t="s">
        <v>110</v>
      </c>
    </row>
    <row r="44" spans="1:8" ht="15" customHeight="1" x14ac:dyDescent="0.25">
      <c r="A44" s="52" t="s">
        <v>169</v>
      </c>
      <c r="B44" s="41">
        <v>4.0140947868247201</v>
      </c>
      <c r="C44" s="41">
        <v>5.8403766940611606</v>
      </c>
      <c r="D44" s="41">
        <v>9.85447148088587</v>
      </c>
      <c r="E44" s="42" t="s">
        <v>110</v>
      </c>
      <c r="F44" s="42" t="s">
        <v>110</v>
      </c>
      <c r="G44" s="42" t="s">
        <v>110</v>
      </c>
      <c r="H44" s="42" t="s">
        <v>110</v>
      </c>
    </row>
    <row r="45" spans="1:8" ht="15" customHeight="1" x14ac:dyDescent="0.25">
      <c r="A45" s="52" t="s">
        <v>170</v>
      </c>
      <c r="B45" s="41">
        <v>9.7210255413169886</v>
      </c>
      <c r="C45" s="41">
        <v>11.269141361961401</v>
      </c>
      <c r="D45" s="41">
        <v>20.9901669032784</v>
      </c>
      <c r="E45" s="42">
        <v>0.83244697685286395</v>
      </c>
      <c r="F45" s="42">
        <v>45.901860505408898</v>
      </c>
      <c r="G45" s="42">
        <v>42.386861123348204</v>
      </c>
      <c r="H45" s="42">
        <v>10.87883139439</v>
      </c>
    </row>
    <row r="46" spans="1:8" ht="15" customHeight="1" thickBot="1" x14ac:dyDescent="0.3">
      <c r="A46" s="53" t="s">
        <v>171</v>
      </c>
      <c r="B46" s="47">
        <v>6.6348123869410305</v>
      </c>
      <c r="C46" s="47">
        <v>8.3528794979552909</v>
      </c>
      <c r="D46" s="47">
        <v>14.987691884896302</v>
      </c>
      <c r="E46" s="48">
        <v>2.4648658587033201</v>
      </c>
      <c r="F46" s="48">
        <v>34.476608328429499</v>
      </c>
      <c r="G46" s="48">
        <v>51.589324270978103</v>
      </c>
      <c r="H46" s="48">
        <v>11.4692015418893</v>
      </c>
    </row>
    <row r="47" spans="1:8" ht="15" customHeight="1" x14ac:dyDescent="0.25">
      <c r="A47" s="49" t="s">
        <v>172</v>
      </c>
      <c r="B47" s="50">
        <v>6.8140034912980099</v>
      </c>
      <c r="C47" s="50">
        <v>9.6552270696646101</v>
      </c>
      <c r="D47" s="50">
        <v>16.4692305609626</v>
      </c>
      <c r="E47" s="51" t="s">
        <v>110</v>
      </c>
      <c r="F47" s="51" t="s">
        <v>110</v>
      </c>
      <c r="G47" s="51" t="s">
        <v>110</v>
      </c>
      <c r="H47" s="206" t="s">
        <v>110</v>
      </c>
    </row>
    <row r="48" spans="1:8" ht="15" customHeight="1" x14ac:dyDescent="0.25">
      <c r="A48" s="52" t="s">
        <v>173</v>
      </c>
      <c r="B48" s="41">
        <v>4.5339589802035301</v>
      </c>
      <c r="C48" s="41">
        <v>6.1114935809534598</v>
      </c>
      <c r="D48" s="41">
        <v>10.645452561157001</v>
      </c>
      <c r="E48" s="42" t="s">
        <v>110</v>
      </c>
      <c r="F48" s="42" t="s">
        <v>110</v>
      </c>
      <c r="G48" s="42" t="s">
        <v>110</v>
      </c>
      <c r="H48" s="207" t="s">
        <v>110</v>
      </c>
    </row>
    <row r="49" spans="1:14" ht="15" customHeight="1" x14ac:dyDescent="0.25">
      <c r="A49" s="52" t="s">
        <v>174</v>
      </c>
      <c r="B49" s="41">
        <v>9.3029593478473398</v>
      </c>
      <c r="C49" s="41">
        <v>10.044881377760399</v>
      </c>
      <c r="D49" s="41">
        <v>19.347840725607799</v>
      </c>
      <c r="E49" s="42">
        <v>1.4927663934672799</v>
      </c>
      <c r="F49" s="42">
        <v>38.437665676200794</v>
      </c>
      <c r="G49" s="42">
        <v>48.326929655904102</v>
      </c>
      <c r="H49" s="207">
        <v>11.742638274427799</v>
      </c>
    </row>
    <row r="50" spans="1:14" ht="15" customHeight="1" thickBot="1" x14ac:dyDescent="0.3">
      <c r="A50" s="43" t="s">
        <v>175</v>
      </c>
      <c r="B50" s="44">
        <v>5.1324905135344006</v>
      </c>
      <c r="C50" s="44">
        <v>9.0102360225612301</v>
      </c>
      <c r="D50" s="44">
        <v>14.142726536095601</v>
      </c>
      <c r="E50" s="45" t="s">
        <v>110</v>
      </c>
      <c r="F50" s="45" t="s">
        <v>110</v>
      </c>
      <c r="G50" s="45" t="s">
        <v>110</v>
      </c>
      <c r="H50" s="208" t="s">
        <v>110</v>
      </c>
    </row>
    <row r="51" spans="1:14" x14ac:dyDescent="0.25">
      <c r="A51" s="60" t="s">
        <v>135</v>
      </c>
      <c r="B51" s="56"/>
      <c r="C51" s="56"/>
      <c r="D51" s="56"/>
      <c r="E51" s="56"/>
      <c r="F51" s="56"/>
      <c r="G51" s="56"/>
      <c r="H51" s="56"/>
      <c r="I51" s="56"/>
      <c r="J51" s="56"/>
    </row>
    <row r="52" spans="1:14" x14ac:dyDescent="0.25">
      <c r="A52" s="60"/>
      <c r="B52" s="56"/>
      <c r="C52" s="56"/>
      <c r="D52" s="56"/>
      <c r="E52" s="56"/>
      <c r="F52" s="56"/>
      <c r="G52" s="56"/>
      <c r="H52" s="56"/>
      <c r="I52" s="56"/>
      <c r="J52" s="56"/>
    </row>
    <row r="53" spans="1:14" ht="18.75" x14ac:dyDescent="0.25">
      <c r="A53" s="59" t="s">
        <v>145</v>
      </c>
      <c r="B53" s="1"/>
      <c r="C53" s="1"/>
      <c r="D53" s="1"/>
      <c r="E53" s="1"/>
      <c r="F53" s="1"/>
      <c r="G53" s="1"/>
      <c r="H53" s="1"/>
      <c r="I53" s="1"/>
      <c r="J53" s="1"/>
    </row>
    <row r="54" spans="1:14" x14ac:dyDescent="0.25">
      <c r="A54" t="str">
        <f>_xlfn.CONCAT("Results in the tables below relate to outcomes for participants who exited Workforce Australia Online any time between ", TEXT('[1]PPM_QTR LBFSurveyOutcomes'!L296,"d mmmm yyyy"), " and ",TEXT('[1]PPM_QTR LBFSurveyOutcomes'!M296, "d mmmm yyyy"),".")</f>
        <v>Results in the tables below relate to outcomes for participants who exited Workforce Australia Online any time between 1 January 2024 and 31 December 2024.</v>
      </c>
      <c r="B54" s="4"/>
      <c r="C54" s="4"/>
      <c r="D54" s="4"/>
      <c r="E54" s="4"/>
      <c r="F54" s="4"/>
      <c r="G54" s="4"/>
      <c r="H54" s="4"/>
      <c r="I54" s="4"/>
      <c r="J54" s="4"/>
    </row>
    <row r="55" spans="1:14" x14ac:dyDescent="0.25">
      <c r="A55" s="4"/>
      <c r="B55" s="4"/>
      <c r="C55" s="4"/>
      <c r="D55" s="4"/>
      <c r="E55" s="4"/>
      <c r="F55" s="4"/>
      <c r="G55" s="4"/>
      <c r="H55" s="4"/>
      <c r="I55" s="4"/>
      <c r="J55" s="4"/>
    </row>
    <row r="56" spans="1:14" ht="17.25" x14ac:dyDescent="0.25">
      <c r="A56" s="122" t="s">
        <v>95</v>
      </c>
      <c r="B56" s="4"/>
      <c r="C56" s="4"/>
      <c r="D56" s="4"/>
      <c r="E56" s="4"/>
      <c r="F56" s="4"/>
      <c r="G56" s="4"/>
      <c r="H56" s="4"/>
      <c r="I56" s="4"/>
      <c r="J56" s="4"/>
    </row>
    <row r="57" spans="1:14" x14ac:dyDescent="0.25">
      <c r="A57" s="5"/>
      <c r="B57" s="5"/>
      <c r="C57" s="5"/>
      <c r="D57" s="5"/>
      <c r="E57" s="5"/>
      <c r="F57" s="5"/>
      <c r="G57" s="5"/>
      <c r="H57" s="5"/>
      <c r="I57" s="5"/>
      <c r="J57" s="5"/>
    </row>
    <row r="58" spans="1:14" ht="30" customHeight="1" thickBot="1" x14ac:dyDescent="0.3">
      <c r="A58" s="157" t="s">
        <v>96</v>
      </c>
      <c r="B58" s="158" t="s">
        <v>97</v>
      </c>
      <c r="C58" s="158" t="s">
        <v>98</v>
      </c>
      <c r="D58" s="158" t="s">
        <v>99</v>
      </c>
      <c r="E58" s="158" t="s">
        <v>100</v>
      </c>
      <c r="F58" s="158" t="s">
        <v>101</v>
      </c>
      <c r="G58" s="159" t="s">
        <v>102</v>
      </c>
      <c r="H58" s="160" t="s">
        <v>103</v>
      </c>
      <c r="I58" s="160" t="s">
        <v>104</v>
      </c>
      <c r="J58" s="160" t="s">
        <v>105</v>
      </c>
      <c r="K58" s="161" t="s">
        <v>106</v>
      </c>
      <c r="L58" s="161" t="s">
        <v>107</v>
      </c>
      <c r="M58" s="161" t="s">
        <v>108</v>
      </c>
      <c r="N58" s="162" t="s">
        <v>149</v>
      </c>
    </row>
    <row r="59" spans="1:14" ht="15.75" customHeight="1" thickBot="1" x14ac:dyDescent="0.3">
      <c r="A59" s="143" t="s">
        <v>176</v>
      </c>
      <c r="B59" s="37">
        <v>42.699767891398004</v>
      </c>
      <c r="C59" s="37">
        <v>28.945267767467097</v>
      </c>
      <c r="D59" s="37">
        <v>71.645035658864202</v>
      </c>
      <c r="E59" s="37">
        <v>19.006057680761298</v>
      </c>
      <c r="F59" s="37">
        <v>9.3489066603749595</v>
      </c>
      <c r="G59" s="38">
        <v>77.393448081468094</v>
      </c>
      <c r="H59" s="94">
        <v>18.844602742683499</v>
      </c>
      <c r="I59" s="94">
        <v>58.140787417276798</v>
      </c>
      <c r="J59" s="94">
        <v>34.728779421167097</v>
      </c>
      <c r="K59" s="88">
        <v>55.326727239460503</v>
      </c>
      <c r="L59" s="88">
        <v>36.651790764924201</v>
      </c>
      <c r="M59" s="88">
        <v>8.021481995613021</v>
      </c>
      <c r="N59" s="153">
        <v>32.520470066159696</v>
      </c>
    </row>
    <row r="60" spans="1:14" ht="15.75" customHeight="1" thickBot="1" x14ac:dyDescent="0.3">
      <c r="A60" s="196" t="s">
        <v>65</v>
      </c>
      <c r="B60" s="37">
        <v>36.843997162788497</v>
      </c>
      <c r="C60" s="37">
        <v>28.001974147528902</v>
      </c>
      <c r="D60" s="37">
        <v>64.845971310317196</v>
      </c>
      <c r="E60" s="37">
        <v>21.738195442316197</v>
      </c>
      <c r="F60" s="37">
        <v>13.4158332473664</v>
      </c>
      <c r="G60" s="38">
        <v>71.2155815746206</v>
      </c>
      <c r="H60" s="94" t="s">
        <v>110</v>
      </c>
      <c r="I60" s="94" t="s">
        <v>110</v>
      </c>
      <c r="J60" s="94" t="s">
        <v>110</v>
      </c>
      <c r="K60" s="88">
        <v>53.399247443348507</v>
      </c>
      <c r="L60" s="88">
        <v>42.610657612118601</v>
      </c>
      <c r="M60" s="88">
        <v>3.9900949445330802</v>
      </c>
      <c r="N60" s="197">
        <v>34.233626965293702</v>
      </c>
    </row>
    <row r="61" spans="1:14" ht="15" customHeight="1" x14ac:dyDescent="0.25">
      <c r="A61" s="49" t="s">
        <v>165</v>
      </c>
      <c r="B61" s="50">
        <v>34.221070847851003</v>
      </c>
      <c r="C61" s="50">
        <v>30.014248010649801</v>
      </c>
      <c r="D61" s="50">
        <v>64.235318858500705</v>
      </c>
      <c r="E61" s="50">
        <v>26.035298581428602</v>
      </c>
      <c r="F61" s="50">
        <v>9.729382560070599</v>
      </c>
      <c r="G61" s="51">
        <v>72.371836474318002</v>
      </c>
      <c r="H61" s="99" t="s">
        <v>110</v>
      </c>
      <c r="I61" s="99" t="s">
        <v>110</v>
      </c>
      <c r="J61" s="99" t="s">
        <v>110</v>
      </c>
      <c r="K61" s="93" t="s">
        <v>110</v>
      </c>
      <c r="L61" s="93" t="s">
        <v>110</v>
      </c>
      <c r="M61" s="93" t="s">
        <v>110</v>
      </c>
      <c r="N61" s="198">
        <v>32.982374785246797</v>
      </c>
    </row>
    <row r="62" spans="1:14" ht="15" customHeight="1" x14ac:dyDescent="0.25">
      <c r="A62" s="52" t="s">
        <v>164</v>
      </c>
      <c r="B62" s="41">
        <v>39.350232005104793</v>
      </c>
      <c r="C62" s="41">
        <v>27.197801991452998</v>
      </c>
      <c r="D62" s="41">
        <v>66.548033996557905</v>
      </c>
      <c r="E62" s="41">
        <v>19.715264658691201</v>
      </c>
      <c r="F62" s="41">
        <v>13.7367013447512</v>
      </c>
      <c r="G62" s="42">
        <v>72.060054850751897</v>
      </c>
      <c r="H62" s="96" t="s">
        <v>110</v>
      </c>
      <c r="I62" s="96" t="s">
        <v>110</v>
      </c>
      <c r="J62" s="96" t="s">
        <v>110</v>
      </c>
      <c r="K62" s="90">
        <v>56.758114611355097</v>
      </c>
      <c r="L62" s="90">
        <v>37.932627276279199</v>
      </c>
      <c r="M62" s="90">
        <v>5.3092581123656899</v>
      </c>
      <c r="N62" s="199">
        <v>35.023434264171797</v>
      </c>
    </row>
    <row r="63" spans="1:14" ht="15" customHeight="1" x14ac:dyDescent="0.25">
      <c r="A63" s="52" t="s">
        <v>177</v>
      </c>
      <c r="B63" s="41" t="s">
        <v>110</v>
      </c>
      <c r="C63" s="41" t="s">
        <v>110</v>
      </c>
      <c r="D63" s="41" t="s">
        <v>110</v>
      </c>
      <c r="E63" s="41" t="s">
        <v>110</v>
      </c>
      <c r="F63" s="41" t="s">
        <v>110</v>
      </c>
      <c r="G63" s="42" t="s">
        <v>110</v>
      </c>
      <c r="H63" s="96" t="s">
        <v>110</v>
      </c>
      <c r="I63" s="96" t="s">
        <v>110</v>
      </c>
      <c r="J63" s="96" t="s">
        <v>110</v>
      </c>
      <c r="K63" s="90" t="s">
        <v>110</v>
      </c>
      <c r="L63" s="90" t="s">
        <v>110</v>
      </c>
      <c r="M63" s="90" t="s">
        <v>110</v>
      </c>
      <c r="N63" s="199">
        <v>25.962646835882499</v>
      </c>
    </row>
    <row r="64" spans="1:14" ht="15" customHeight="1" x14ac:dyDescent="0.25">
      <c r="A64" s="52" t="s">
        <v>167</v>
      </c>
      <c r="B64" s="41">
        <v>34.858605241525005</v>
      </c>
      <c r="C64" s="41">
        <v>37.385419475055798</v>
      </c>
      <c r="D64" s="41">
        <v>72.244024716580299</v>
      </c>
      <c r="E64" s="41">
        <v>21.037574800100597</v>
      </c>
      <c r="F64" s="41">
        <v>6.7184004833192708</v>
      </c>
      <c r="G64" s="42">
        <v>80.468668300684612</v>
      </c>
      <c r="H64" s="96">
        <v>17.296941380919801</v>
      </c>
      <c r="I64" s="96">
        <v>60.375529770190703</v>
      </c>
      <c r="J64" s="96">
        <v>39.569645791560305</v>
      </c>
      <c r="K64" s="90">
        <v>50.716342188198702</v>
      </c>
      <c r="L64" s="90">
        <v>46.902375106587201</v>
      </c>
      <c r="M64" s="90">
        <v>2.3812827052138199</v>
      </c>
      <c r="N64" s="199">
        <v>29.269284760528102</v>
      </c>
    </row>
    <row r="65" spans="1:14" ht="15" customHeight="1" x14ac:dyDescent="0.25">
      <c r="A65" s="52" t="s">
        <v>166</v>
      </c>
      <c r="B65" s="41">
        <v>47.186715668756896</v>
      </c>
      <c r="C65" s="41">
        <v>26.280456179359</v>
      </c>
      <c r="D65" s="41">
        <v>73.467171848117403</v>
      </c>
      <c r="E65" s="41">
        <v>18.4199042318902</v>
      </c>
      <c r="F65" s="41">
        <v>8.1129239199942909</v>
      </c>
      <c r="G65" s="42">
        <v>78.483188198353602</v>
      </c>
      <c r="H65" s="96">
        <v>18.614259286693802</v>
      </c>
      <c r="I65" s="96">
        <v>58.274342786393397</v>
      </c>
      <c r="J65" s="96">
        <v>32.8166506379224</v>
      </c>
      <c r="K65" s="90">
        <v>57.636916113717</v>
      </c>
      <c r="L65" s="90">
        <v>32.231143659278096</v>
      </c>
      <c r="M65" s="90">
        <v>10.1319402270016</v>
      </c>
      <c r="N65" s="199">
        <v>33.562145963456395</v>
      </c>
    </row>
    <row r="66" spans="1:14" ht="15" customHeight="1" thickBot="1" x14ac:dyDescent="0.3">
      <c r="A66" s="53" t="s">
        <v>178</v>
      </c>
      <c r="B66" s="47" t="s">
        <v>110</v>
      </c>
      <c r="C66" s="47" t="s">
        <v>110</v>
      </c>
      <c r="D66" s="47" t="s">
        <v>110</v>
      </c>
      <c r="E66" s="47" t="s">
        <v>110</v>
      </c>
      <c r="F66" s="47" t="s">
        <v>110</v>
      </c>
      <c r="G66" s="48" t="s">
        <v>110</v>
      </c>
      <c r="H66" s="98" t="s">
        <v>110</v>
      </c>
      <c r="I66" s="98" t="s">
        <v>110</v>
      </c>
      <c r="J66" s="98" t="s">
        <v>110</v>
      </c>
      <c r="K66" s="92" t="s">
        <v>110</v>
      </c>
      <c r="L66" s="92" t="s">
        <v>110</v>
      </c>
      <c r="M66" s="92" t="s">
        <v>110</v>
      </c>
      <c r="N66" s="201">
        <v>31.2225245770871</v>
      </c>
    </row>
    <row r="67" spans="1:14" ht="15" customHeight="1" x14ac:dyDescent="0.25">
      <c r="A67" s="49" t="s">
        <v>168</v>
      </c>
      <c r="B67" s="50">
        <v>27.0666073563285</v>
      </c>
      <c r="C67" s="50">
        <v>37.478500494534096</v>
      </c>
      <c r="D67" s="50">
        <v>64.545107850862507</v>
      </c>
      <c r="E67" s="50">
        <v>19.774349096569498</v>
      </c>
      <c r="F67" s="50">
        <v>15.680543052568199</v>
      </c>
      <c r="G67" s="51">
        <v>71.4573696447994</v>
      </c>
      <c r="H67" s="99" t="s">
        <v>110</v>
      </c>
      <c r="I67" s="99" t="s">
        <v>110</v>
      </c>
      <c r="J67" s="99" t="s">
        <v>110</v>
      </c>
      <c r="K67" s="93">
        <v>53.586493884342097</v>
      </c>
      <c r="L67" s="93">
        <v>42.372330667925894</v>
      </c>
      <c r="M67" s="93">
        <v>4.0411754477321704</v>
      </c>
      <c r="N67" s="198">
        <v>30.894981094249001</v>
      </c>
    </row>
    <row r="68" spans="1:14" ht="15" customHeight="1" x14ac:dyDescent="0.25">
      <c r="A68" s="52" t="s">
        <v>169</v>
      </c>
      <c r="B68" s="41">
        <v>48.204846215944698</v>
      </c>
      <c r="C68" s="41">
        <v>16.919617700686199</v>
      </c>
      <c r="D68" s="41">
        <v>65.124463916630901</v>
      </c>
      <c r="E68" s="41">
        <v>24.048180052977703</v>
      </c>
      <c r="F68" s="41">
        <v>10.8273560303914</v>
      </c>
      <c r="G68" s="42">
        <v>70.880025508587991</v>
      </c>
      <c r="H68" s="96" t="s">
        <v>110</v>
      </c>
      <c r="I68" s="96" t="s">
        <v>110</v>
      </c>
      <c r="J68" s="96" t="s">
        <v>110</v>
      </c>
      <c r="K68" s="90" t="s">
        <v>110</v>
      </c>
      <c r="L68" s="90" t="s">
        <v>110</v>
      </c>
      <c r="M68" s="90" t="s">
        <v>110</v>
      </c>
      <c r="N68" s="199">
        <v>38.096850369670896</v>
      </c>
    </row>
    <row r="69" spans="1:14" ht="15" customHeight="1" x14ac:dyDescent="0.25">
      <c r="A69" s="52" t="s">
        <v>170</v>
      </c>
      <c r="B69" s="41">
        <v>37.692651472126002</v>
      </c>
      <c r="C69" s="41">
        <v>35.373162830301602</v>
      </c>
      <c r="D69" s="41">
        <v>73.065814302428194</v>
      </c>
      <c r="E69" s="41">
        <v>16.2683940991454</v>
      </c>
      <c r="F69" s="41">
        <v>10.665791598426001</v>
      </c>
      <c r="G69" s="42">
        <v>79.376141152957601</v>
      </c>
      <c r="H69" s="96">
        <v>13.204962554428199</v>
      </c>
      <c r="I69" s="96">
        <v>52.373616361566199</v>
      </c>
      <c r="J69" s="96">
        <v>32.156565154370298</v>
      </c>
      <c r="K69" s="90">
        <v>57.194560984264299</v>
      </c>
      <c r="L69" s="90">
        <v>35.478110910950903</v>
      </c>
      <c r="M69" s="90">
        <v>7.3273281047851793</v>
      </c>
      <c r="N69" s="199">
        <v>30.301973723839001</v>
      </c>
    </row>
    <row r="70" spans="1:14" ht="15" customHeight="1" thickBot="1" x14ac:dyDescent="0.3">
      <c r="A70" s="53" t="s">
        <v>171</v>
      </c>
      <c r="B70" s="47">
        <v>48.130536739545498</v>
      </c>
      <c r="C70" s="47">
        <v>23.042333861222399</v>
      </c>
      <c r="D70" s="47">
        <v>71.172870600769102</v>
      </c>
      <c r="E70" s="47">
        <v>21.209895552012302</v>
      </c>
      <c r="F70" s="47">
        <v>7.6172338472176602</v>
      </c>
      <c r="G70" s="48">
        <v>76.341294151647588</v>
      </c>
      <c r="H70" s="98">
        <v>22.610063731243599</v>
      </c>
      <c r="I70" s="98">
        <v>66.875998811943703</v>
      </c>
      <c r="J70" s="98">
        <v>36.966589053975703</v>
      </c>
      <c r="K70" s="92">
        <v>53.773495379252601</v>
      </c>
      <c r="L70" s="92">
        <v>37.135620392178801</v>
      </c>
      <c r="M70" s="92">
        <v>9.0908842285678499</v>
      </c>
      <c r="N70" s="201">
        <v>34.466110820131398</v>
      </c>
    </row>
    <row r="71" spans="1:14" ht="15" customHeight="1" x14ac:dyDescent="0.25">
      <c r="A71" s="49" t="s">
        <v>172</v>
      </c>
      <c r="B71" s="50">
        <v>45.026781352398302</v>
      </c>
      <c r="C71" s="50">
        <v>24.9449833925074</v>
      </c>
      <c r="D71" s="50">
        <v>69.971764744905599</v>
      </c>
      <c r="E71" s="50">
        <v>20.564269565981501</v>
      </c>
      <c r="F71" s="50">
        <v>9.4639656891128308</v>
      </c>
      <c r="G71" s="51">
        <v>77.899214839689705</v>
      </c>
      <c r="H71" s="99" t="s">
        <v>110</v>
      </c>
      <c r="I71" s="99" t="s">
        <v>110</v>
      </c>
      <c r="J71" s="99" t="s">
        <v>110</v>
      </c>
      <c r="K71" s="93" t="s">
        <v>110</v>
      </c>
      <c r="L71" s="93" t="s">
        <v>110</v>
      </c>
      <c r="M71" s="93" t="s">
        <v>110</v>
      </c>
      <c r="N71" s="198">
        <v>34.9820525616054</v>
      </c>
    </row>
    <row r="72" spans="1:14" ht="15" customHeight="1" x14ac:dyDescent="0.25">
      <c r="A72" s="52" t="s">
        <v>173</v>
      </c>
      <c r="B72" s="41">
        <v>30.817461781892398</v>
      </c>
      <c r="C72" s="41">
        <v>30.2534160183293</v>
      </c>
      <c r="D72" s="41">
        <v>61.070877800221702</v>
      </c>
      <c r="E72" s="41">
        <v>22.602779630820798</v>
      </c>
      <c r="F72" s="41">
        <v>16.326342568958001</v>
      </c>
      <c r="G72" s="42">
        <v>66.293155244959593</v>
      </c>
      <c r="H72" s="96" t="s">
        <v>110</v>
      </c>
      <c r="I72" s="96" t="s">
        <v>110</v>
      </c>
      <c r="J72" s="96" t="s">
        <v>110</v>
      </c>
      <c r="K72" s="90">
        <v>48.439352561061604</v>
      </c>
      <c r="L72" s="90">
        <v>48.277497668996595</v>
      </c>
      <c r="M72" s="90">
        <v>3.2831497699419199</v>
      </c>
      <c r="N72" s="199">
        <v>33.602082533775999</v>
      </c>
    </row>
    <row r="73" spans="1:14" ht="15" customHeight="1" x14ac:dyDescent="0.25">
      <c r="A73" s="52" t="s">
        <v>174</v>
      </c>
      <c r="B73" s="41">
        <v>44.872389901201799</v>
      </c>
      <c r="C73" s="41">
        <v>27.747937570511102</v>
      </c>
      <c r="D73" s="41">
        <v>72.620327471714504</v>
      </c>
      <c r="E73" s="41">
        <v>19.237466822361199</v>
      </c>
      <c r="F73" s="41">
        <v>8.1422057059261288</v>
      </c>
      <c r="G73" s="42">
        <v>78.504393146782405</v>
      </c>
      <c r="H73" s="96">
        <v>18.6777145674906</v>
      </c>
      <c r="I73" s="96">
        <v>59.166117328606795</v>
      </c>
      <c r="J73" s="96">
        <v>34.171690892809401</v>
      </c>
      <c r="K73" s="90">
        <v>56.786084219369798</v>
      </c>
      <c r="L73" s="90">
        <v>35.053490064764901</v>
      </c>
      <c r="M73" s="90">
        <v>8.1604257158625604</v>
      </c>
      <c r="N73" s="199">
        <v>32.563169054228901</v>
      </c>
    </row>
    <row r="74" spans="1:14" ht="15" customHeight="1" thickBot="1" x14ac:dyDescent="0.3">
      <c r="A74" s="43" t="s">
        <v>175</v>
      </c>
      <c r="B74" s="44">
        <v>37.917632705683303</v>
      </c>
      <c r="C74" s="44">
        <v>32.5963082825104</v>
      </c>
      <c r="D74" s="44">
        <v>70.513940988193397</v>
      </c>
      <c r="E74" s="44">
        <v>17.6794637119513</v>
      </c>
      <c r="F74" s="44">
        <v>11.806595299855401</v>
      </c>
      <c r="G74" s="45">
        <v>75.7234507662738</v>
      </c>
      <c r="H74" s="97">
        <v>18.353009454802699</v>
      </c>
      <c r="I74" s="97">
        <v>56.182823252235401</v>
      </c>
      <c r="J74" s="97">
        <v>35.812183906389905</v>
      </c>
      <c r="K74" s="91">
        <v>51.471484370975496</v>
      </c>
      <c r="L74" s="91">
        <v>40.014113666022702</v>
      </c>
      <c r="M74" s="91">
        <v>8.5144019630017205</v>
      </c>
      <c r="N74" s="200">
        <v>32.0110548531839</v>
      </c>
    </row>
    <row r="75" spans="1:14" x14ac:dyDescent="0.25">
      <c r="A75" s="60" t="s">
        <v>135</v>
      </c>
      <c r="B75" s="56"/>
      <c r="C75" s="56"/>
      <c r="D75" s="56"/>
      <c r="E75" s="56"/>
      <c r="F75" s="56"/>
      <c r="G75" s="56"/>
      <c r="H75" s="56"/>
      <c r="I75" s="56"/>
      <c r="J75" s="56"/>
    </row>
    <row r="76" spans="1:14" x14ac:dyDescent="0.25">
      <c r="A76" s="61" t="s">
        <v>136</v>
      </c>
      <c r="B76" s="58"/>
      <c r="C76" s="58"/>
      <c r="D76" s="58"/>
      <c r="E76" s="58"/>
      <c r="F76" s="58"/>
      <c r="G76" s="58"/>
      <c r="H76" s="58"/>
      <c r="I76" s="58"/>
      <c r="J76" s="58"/>
    </row>
    <row r="78" spans="1:14" ht="17.25" x14ac:dyDescent="0.25">
      <c r="A78" s="122" t="s">
        <v>137</v>
      </c>
    </row>
    <row r="80" spans="1:14" ht="30.6" customHeight="1" thickBot="1" x14ac:dyDescent="0.3">
      <c r="A80" s="157" t="s">
        <v>96</v>
      </c>
      <c r="B80" s="158" t="s">
        <v>138</v>
      </c>
      <c r="C80" s="158" t="s">
        <v>139</v>
      </c>
      <c r="D80" s="158" t="s">
        <v>140</v>
      </c>
      <c r="E80" s="159" t="s">
        <v>141</v>
      </c>
      <c r="F80" s="159" t="s">
        <v>142</v>
      </c>
      <c r="G80" s="169" t="s">
        <v>143</v>
      </c>
      <c r="H80" s="170" t="s">
        <v>144</v>
      </c>
    </row>
    <row r="81" spans="1:8" ht="15.75" customHeight="1" thickBot="1" x14ac:dyDescent="0.3">
      <c r="A81" s="143" t="s">
        <v>176</v>
      </c>
      <c r="B81" s="202">
        <v>8.2990039650177092</v>
      </c>
      <c r="C81" s="202">
        <v>7.9274566301020393</v>
      </c>
      <c r="D81" s="202">
        <v>16.2264605951198</v>
      </c>
      <c r="E81" s="203">
        <v>1.03766706560083</v>
      </c>
      <c r="F81" s="203">
        <v>37.426459441767896</v>
      </c>
      <c r="G81" s="203">
        <v>51.561317529852701</v>
      </c>
      <c r="H81" s="204">
        <v>9.9745559627786609</v>
      </c>
    </row>
    <row r="82" spans="1:8" ht="15.75" customHeight="1" thickBot="1" x14ac:dyDescent="0.3">
      <c r="A82" s="196" t="s">
        <v>65</v>
      </c>
      <c r="B82" s="37">
        <v>8.7852470405049701</v>
      </c>
      <c r="C82" s="37">
        <v>7.6380149165891504</v>
      </c>
      <c r="D82" s="37">
        <v>16.423261957094102</v>
      </c>
      <c r="E82" s="38" t="s">
        <v>110</v>
      </c>
      <c r="F82" s="38" t="s">
        <v>110</v>
      </c>
      <c r="G82" s="38" t="s">
        <v>110</v>
      </c>
      <c r="H82" s="205" t="s">
        <v>110</v>
      </c>
    </row>
    <row r="83" spans="1:8" ht="15" customHeight="1" x14ac:dyDescent="0.25">
      <c r="A83" s="49" t="s">
        <v>165</v>
      </c>
      <c r="B83" s="50">
        <v>14.961997640244501</v>
      </c>
      <c r="C83" s="50">
        <v>8.7578400481340388</v>
      </c>
      <c r="D83" s="50">
        <v>23.7198376883786</v>
      </c>
      <c r="E83" s="51" t="s">
        <v>110</v>
      </c>
      <c r="F83" s="51" t="s">
        <v>110</v>
      </c>
      <c r="G83" s="51" t="s">
        <v>110</v>
      </c>
      <c r="H83" s="206" t="s">
        <v>110</v>
      </c>
    </row>
    <row r="84" spans="1:8" ht="15" customHeight="1" x14ac:dyDescent="0.25">
      <c r="A84" s="52" t="s">
        <v>164</v>
      </c>
      <c r="B84" s="41">
        <v>5.3852844144184902</v>
      </c>
      <c r="C84" s="41">
        <v>7.2018744993089703</v>
      </c>
      <c r="D84" s="41">
        <v>12.5871589137274</v>
      </c>
      <c r="E84" s="42" t="s">
        <v>110</v>
      </c>
      <c r="F84" s="42" t="s">
        <v>110</v>
      </c>
      <c r="G84" s="42" t="s">
        <v>110</v>
      </c>
      <c r="H84" s="207" t="s">
        <v>110</v>
      </c>
    </row>
    <row r="85" spans="1:8" ht="15" customHeight="1" x14ac:dyDescent="0.25">
      <c r="A85" s="52" t="s">
        <v>177</v>
      </c>
      <c r="B85" s="41" t="s">
        <v>110</v>
      </c>
      <c r="C85" s="41" t="s">
        <v>110</v>
      </c>
      <c r="D85" s="41" t="s">
        <v>110</v>
      </c>
      <c r="E85" s="42" t="s">
        <v>110</v>
      </c>
      <c r="F85" s="42" t="s">
        <v>110</v>
      </c>
      <c r="G85" s="42" t="s">
        <v>110</v>
      </c>
      <c r="H85" s="207" t="s">
        <v>110</v>
      </c>
    </row>
    <row r="86" spans="1:8" ht="15" customHeight="1" x14ac:dyDescent="0.25">
      <c r="A86" s="52" t="s">
        <v>167</v>
      </c>
      <c r="B86" s="41">
        <v>17.736922693484299</v>
      </c>
      <c r="C86" s="41">
        <v>7.5178245465622409</v>
      </c>
      <c r="D86" s="41">
        <v>25.254747240046601</v>
      </c>
      <c r="E86" s="42">
        <v>1.1637431283664901</v>
      </c>
      <c r="F86" s="42">
        <v>30.865871230273797</v>
      </c>
      <c r="G86" s="42">
        <v>60.994148140086807</v>
      </c>
      <c r="H86" s="207">
        <v>6.9762375012726805</v>
      </c>
    </row>
    <row r="87" spans="1:8" ht="15" customHeight="1" x14ac:dyDescent="0.25">
      <c r="A87" s="52" t="s">
        <v>166</v>
      </c>
      <c r="B87" s="41">
        <v>5.2740511880240808</v>
      </c>
      <c r="C87" s="41">
        <v>8.4246394984596904</v>
      </c>
      <c r="D87" s="41">
        <v>13.698690686483801</v>
      </c>
      <c r="E87" s="42">
        <v>0.92552631958768294</v>
      </c>
      <c r="F87" s="42">
        <v>39.796844315889402</v>
      </c>
      <c r="G87" s="42">
        <v>47.075445841692805</v>
      </c>
      <c r="H87" s="207">
        <v>12.2021835228306</v>
      </c>
    </row>
    <row r="88" spans="1:8" ht="15" customHeight="1" thickBot="1" x14ac:dyDescent="0.3">
      <c r="A88" s="53" t="s">
        <v>178</v>
      </c>
      <c r="B88" s="44">
        <v>0.96143989351208203</v>
      </c>
      <c r="C88" s="44">
        <v>1.49601765437682</v>
      </c>
      <c r="D88" s="44">
        <v>2.4574575478889003</v>
      </c>
      <c r="E88" s="45" t="s">
        <v>110</v>
      </c>
      <c r="F88" s="45" t="s">
        <v>110</v>
      </c>
      <c r="G88" s="45" t="s">
        <v>110</v>
      </c>
      <c r="H88" s="208" t="s">
        <v>110</v>
      </c>
    </row>
    <row r="89" spans="1:8" ht="15" customHeight="1" x14ac:dyDescent="0.25">
      <c r="A89" s="49" t="s">
        <v>168</v>
      </c>
      <c r="B89" s="39">
        <v>9.6107374497845406</v>
      </c>
      <c r="C89" s="39">
        <v>9.2542874221227098</v>
      </c>
      <c r="D89" s="39">
        <v>18.865024871907202</v>
      </c>
      <c r="E89" s="40" t="s">
        <v>110</v>
      </c>
      <c r="F89" s="40" t="s">
        <v>110</v>
      </c>
      <c r="G89" s="40" t="s">
        <v>110</v>
      </c>
      <c r="H89" s="40" t="s">
        <v>110</v>
      </c>
    </row>
    <row r="90" spans="1:8" ht="15" customHeight="1" x14ac:dyDescent="0.25">
      <c r="A90" s="52" t="s">
        <v>169</v>
      </c>
      <c r="B90" s="41">
        <v>7.8493743793135593</v>
      </c>
      <c r="C90" s="41">
        <v>5.7868827125250997</v>
      </c>
      <c r="D90" s="41">
        <v>13.636257091838699</v>
      </c>
      <c r="E90" s="42" t="s">
        <v>110</v>
      </c>
      <c r="F90" s="42" t="s">
        <v>110</v>
      </c>
      <c r="G90" s="42" t="s">
        <v>110</v>
      </c>
      <c r="H90" s="42" t="s">
        <v>110</v>
      </c>
    </row>
    <row r="91" spans="1:8" ht="15" customHeight="1" x14ac:dyDescent="0.25">
      <c r="A91" s="52" t="s">
        <v>170</v>
      </c>
      <c r="B91" s="41">
        <v>9.9619568893443109</v>
      </c>
      <c r="C91" s="41">
        <v>9.4698342669700093</v>
      </c>
      <c r="D91" s="41">
        <v>19.431791156314301</v>
      </c>
      <c r="E91" s="42">
        <v>1.3276843856410701</v>
      </c>
      <c r="F91" s="42">
        <v>37.709019993679796</v>
      </c>
      <c r="G91" s="42">
        <v>50.002757891225599</v>
      </c>
      <c r="H91" s="42">
        <v>10.960537729453801</v>
      </c>
    </row>
    <row r="92" spans="1:8" ht="15" customHeight="1" thickBot="1" x14ac:dyDescent="0.3">
      <c r="A92" s="53" t="s">
        <v>171</v>
      </c>
      <c r="B92" s="47">
        <v>6.7170319399464997</v>
      </c>
      <c r="C92" s="47">
        <v>6.4813001264028305</v>
      </c>
      <c r="D92" s="47">
        <v>13.1983320663493</v>
      </c>
      <c r="E92" s="48">
        <v>0.58687010535023498</v>
      </c>
      <c r="F92" s="48">
        <v>34.4881112441211</v>
      </c>
      <c r="G92" s="48">
        <v>55.990224047587802</v>
      </c>
      <c r="H92" s="48">
        <v>8.9347946029407996</v>
      </c>
    </row>
    <row r="93" spans="1:8" ht="15" customHeight="1" x14ac:dyDescent="0.25">
      <c r="A93" s="49" t="s">
        <v>172</v>
      </c>
      <c r="B93" s="50">
        <v>12.5552302397452</v>
      </c>
      <c r="C93" s="50">
        <v>9.4875564974117115</v>
      </c>
      <c r="D93" s="50">
        <v>22.042786737156899</v>
      </c>
      <c r="E93" s="51" t="s">
        <v>110</v>
      </c>
      <c r="F93" s="51" t="s">
        <v>110</v>
      </c>
      <c r="G93" s="51" t="s">
        <v>110</v>
      </c>
      <c r="H93" s="206" t="s">
        <v>110</v>
      </c>
    </row>
    <row r="94" spans="1:8" ht="15" customHeight="1" x14ac:dyDescent="0.25">
      <c r="A94" s="52" t="s">
        <v>173</v>
      </c>
      <c r="B94" s="41">
        <v>6.0086936560891502</v>
      </c>
      <c r="C94" s="41">
        <v>6.2758467942257701</v>
      </c>
      <c r="D94" s="41">
        <v>12.2845404503149</v>
      </c>
      <c r="E94" s="42" t="s">
        <v>110</v>
      </c>
      <c r="F94" s="42" t="s">
        <v>110</v>
      </c>
      <c r="G94" s="42" t="s">
        <v>110</v>
      </c>
      <c r="H94" s="207" t="s">
        <v>110</v>
      </c>
    </row>
    <row r="95" spans="1:8" ht="15" customHeight="1" x14ac:dyDescent="0.25">
      <c r="A95" s="52" t="s">
        <v>174</v>
      </c>
      <c r="B95" s="41">
        <v>8.4999585610035098</v>
      </c>
      <c r="C95" s="41">
        <v>7.9171480289178104</v>
      </c>
      <c r="D95" s="41">
        <v>16.4171065899213</v>
      </c>
      <c r="E95" s="42">
        <v>1.1437586626505201</v>
      </c>
      <c r="F95" s="42">
        <v>32.957318092386004</v>
      </c>
      <c r="G95" s="42">
        <v>56.015587119997797</v>
      </c>
      <c r="H95" s="207">
        <v>9.8833361249664407</v>
      </c>
    </row>
    <row r="96" spans="1:8" ht="15" customHeight="1" thickBot="1" x14ac:dyDescent="0.3">
      <c r="A96" s="43" t="s">
        <v>175</v>
      </c>
      <c r="B96" s="44">
        <v>7.6063706467407295</v>
      </c>
      <c r="C96" s="44">
        <v>8.0274001717128005</v>
      </c>
      <c r="D96" s="44">
        <v>15.633770818453501</v>
      </c>
      <c r="E96" s="45" t="s">
        <v>110</v>
      </c>
      <c r="F96" s="45" t="s">
        <v>110</v>
      </c>
      <c r="G96" s="45" t="s">
        <v>110</v>
      </c>
      <c r="H96" s="208" t="s">
        <v>110</v>
      </c>
    </row>
    <row r="97" spans="1:10" x14ac:dyDescent="0.25">
      <c r="A97" s="60" t="s">
        <v>135</v>
      </c>
      <c r="B97" s="56"/>
      <c r="C97" s="56"/>
      <c r="D97" s="56"/>
      <c r="E97" s="56"/>
      <c r="F97" s="56"/>
      <c r="G97" s="56"/>
      <c r="H97" s="56"/>
      <c r="I97" s="56"/>
      <c r="J97" s="56"/>
    </row>
  </sheetData>
  <pageMargins left="0.23622047244094491" right="0.23622047244094491" top="0.74803149606299213" bottom="0.74803149606299213" header="0.31496062992125984" footer="0.31496062992125984"/>
  <pageSetup paperSize="8" scale="45" orientation="landscape" r:id="rId1"/>
  <drawing r:id="rId2"/>
  <tableParts count="4">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E19C4-FEDB-4D86-AD61-CC6D4F198E6B}">
  <sheetPr>
    <pageSetUpPr fitToPage="1"/>
  </sheetPr>
  <dimension ref="A1:N97"/>
  <sheetViews>
    <sheetView showGridLines="0" zoomScaleNormal="100" workbookViewId="0"/>
  </sheetViews>
  <sheetFormatPr defaultColWidth="8.5703125" defaultRowHeight="15" x14ac:dyDescent="0.25"/>
  <cols>
    <col min="1" max="1" width="40.5703125" style="2" customWidth="1"/>
    <col min="2" max="6" width="33.42578125" style="2" customWidth="1"/>
    <col min="7" max="7" width="36" style="2" bestFit="1" customWidth="1"/>
    <col min="8" max="8" width="37.42578125" style="2" bestFit="1" customWidth="1"/>
    <col min="9" max="14" width="33.42578125" style="2" customWidth="1"/>
    <col min="15" max="16384" width="8.5703125" style="2"/>
  </cols>
  <sheetData>
    <row r="1" spans="1:14" x14ac:dyDescent="0.25">
      <c r="A1" s="8"/>
      <c r="B1" s="8"/>
      <c r="C1" s="8"/>
      <c r="D1" s="8"/>
      <c r="E1" s="8"/>
      <c r="F1" s="8"/>
      <c r="G1" s="8"/>
      <c r="H1" s="8"/>
      <c r="I1" s="8"/>
      <c r="J1" s="8"/>
      <c r="K1" s="8"/>
      <c r="L1" s="8"/>
      <c r="M1" s="8"/>
      <c r="N1" s="8"/>
    </row>
    <row r="2" spans="1:14" x14ac:dyDescent="0.25">
      <c r="A2" s="8"/>
      <c r="B2" s="8"/>
      <c r="C2" s="8"/>
      <c r="D2" s="8"/>
      <c r="E2" s="8"/>
      <c r="F2" s="8"/>
      <c r="G2" s="8"/>
      <c r="H2" s="8"/>
      <c r="I2" s="8"/>
      <c r="J2" s="8"/>
      <c r="K2" s="8"/>
      <c r="L2" s="8"/>
      <c r="M2" s="8"/>
      <c r="N2" s="8"/>
    </row>
    <row r="3" spans="1:14" ht="31.5" x14ac:dyDescent="0.5">
      <c r="A3" s="68" t="s">
        <v>162</v>
      </c>
      <c r="B3" s="8"/>
      <c r="C3" s="8"/>
      <c r="D3" s="8"/>
      <c r="E3" s="8"/>
      <c r="F3" s="8"/>
      <c r="G3" s="8"/>
      <c r="H3" s="8"/>
      <c r="I3" s="8"/>
      <c r="J3" s="8"/>
      <c r="K3" s="8"/>
      <c r="L3" s="8"/>
      <c r="M3" s="8"/>
      <c r="N3" s="8"/>
    </row>
    <row r="4" spans="1:14" x14ac:dyDescent="0.25">
      <c r="A4" s="8"/>
      <c r="B4" s="9"/>
      <c r="C4" s="9"/>
      <c r="D4" s="9"/>
      <c r="E4" s="9"/>
      <c r="F4" s="9"/>
      <c r="G4" s="9"/>
      <c r="H4" s="9"/>
      <c r="I4" s="9"/>
      <c r="J4" s="9"/>
      <c r="K4" s="8"/>
      <c r="L4" s="8"/>
      <c r="M4" s="8"/>
      <c r="N4" s="8"/>
    </row>
    <row r="5" spans="1:14" x14ac:dyDescent="0.25">
      <c r="A5" s="8"/>
      <c r="B5" s="9"/>
      <c r="C5" s="9"/>
      <c r="D5" s="9"/>
      <c r="E5" s="9"/>
      <c r="F5" s="9"/>
      <c r="G5" s="9"/>
      <c r="H5" s="9"/>
      <c r="I5" s="9"/>
      <c r="J5" s="9"/>
      <c r="K5" s="8"/>
      <c r="L5" s="8"/>
      <c r="M5" s="8"/>
      <c r="N5" s="8"/>
    </row>
    <row r="6" spans="1:14" x14ac:dyDescent="0.25">
      <c r="A6" s="1"/>
      <c r="B6" s="1"/>
      <c r="C6" s="1"/>
      <c r="D6" s="1"/>
      <c r="E6" s="1"/>
      <c r="F6" s="1"/>
      <c r="G6" s="1"/>
      <c r="H6" s="1"/>
      <c r="I6" s="1"/>
      <c r="J6" s="1"/>
    </row>
    <row r="7" spans="1:14" ht="18.75" x14ac:dyDescent="0.25">
      <c r="A7" s="59" t="s">
        <v>94</v>
      </c>
      <c r="B7" s="1"/>
      <c r="C7" s="1"/>
      <c r="D7" s="1"/>
      <c r="E7" s="1"/>
      <c r="F7" s="1"/>
      <c r="G7" s="1"/>
      <c r="H7" s="1"/>
      <c r="I7" s="1"/>
      <c r="J7" s="1"/>
    </row>
    <row r="8" spans="1:14" x14ac:dyDescent="0.25">
      <c r="A8" s="36" t="s">
        <v>199</v>
      </c>
      <c r="B8" s="3"/>
      <c r="C8" s="3"/>
      <c r="D8" s="3"/>
      <c r="E8" s="3"/>
      <c r="F8" s="3"/>
      <c r="G8" s="3"/>
      <c r="H8" s="3"/>
      <c r="I8" s="3"/>
      <c r="J8" s="3"/>
      <c r="K8" s="3"/>
      <c r="L8" s="3"/>
      <c r="M8" s="3"/>
    </row>
    <row r="9" spans="1:14" x14ac:dyDescent="0.25">
      <c r="A9" s="1"/>
      <c r="B9" s="1"/>
      <c r="E9" s="1"/>
      <c r="F9" s="1"/>
      <c r="G9" s="1"/>
      <c r="H9" s="1"/>
      <c r="I9" s="1"/>
      <c r="J9" s="1"/>
    </row>
    <row r="10" spans="1:14" ht="17.25" x14ac:dyDescent="0.25">
      <c r="A10" s="122" t="s">
        <v>95</v>
      </c>
      <c r="B10" s="1"/>
      <c r="E10" s="1"/>
      <c r="F10" s="1"/>
      <c r="G10" s="1"/>
      <c r="H10" s="1"/>
      <c r="I10" s="1"/>
      <c r="J10" s="1"/>
    </row>
    <row r="11" spans="1:14" x14ac:dyDescent="0.25">
      <c r="A11" s="1"/>
      <c r="B11" s="1"/>
      <c r="E11" s="1"/>
      <c r="F11" s="1"/>
      <c r="G11" s="1"/>
      <c r="H11" s="1"/>
      <c r="I11" s="1"/>
      <c r="J11" s="1"/>
    </row>
    <row r="12" spans="1:14" ht="30" customHeight="1" thickBot="1" x14ac:dyDescent="0.3">
      <c r="A12" s="157" t="s">
        <v>96</v>
      </c>
      <c r="B12" s="158" t="s">
        <v>97</v>
      </c>
      <c r="C12" s="158" t="s">
        <v>98</v>
      </c>
      <c r="D12" s="158" t="s">
        <v>99</v>
      </c>
      <c r="E12" s="158" t="s">
        <v>100</v>
      </c>
      <c r="F12" s="158" t="s">
        <v>101</v>
      </c>
      <c r="G12" s="159" t="s">
        <v>102</v>
      </c>
      <c r="H12" s="160" t="s">
        <v>103</v>
      </c>
      <c r="I12" s="160" t="s">
        <v>104</v>
      </c>
      <c r="J12" s="160" t="s">
        <v>105</v>
      </c>
      <c r="K12" s="161" t="s">
        <v>106</v>
      </c>
      <c r="L12" s="161" t="s">
        <v>107</v>
      </c>
      <c r="M12" s="161" t="s">
        <v>108</v>
      </c>
      <c r="N12" s="162" t="s">
        <v>149</v>
      </c>
    </row>
    <row r="13" spans="1:14" ht="15.75" customHeight="1" thickBot="1" x14ac:dyDescent="0.3">
      <c r="A13" s="143" t="s">
        <v>176</v>
      </c>
      <c r="B13" s="37">
        <v>6.7604539753141903</v>
      </c>
      <c r="C13" s="37">
        <v>27.240837031483302</v>
      </c>
      <c r="D13" s="37">
        <v>34.001291006797302</v>
      </c>
      <c r="E13" s="37">
        <v>44.325323475374901</v>
      </c>
      <c r="F13" s="37">
        <v>21.673385517825999</v>
      </c>
      <c r="G13" s="38">
        <v>45.727369295428602</v>
      </c>
      <c r="H13" s="94">
        <v>30.604164106274801</v>
      </c>
      <c r="I13" s="94">
        <v>56.022401902439299</v>
      </c>
      <c r="J13" s="94">
        <v>50.9501093135828</v>
      </c>
      <c r="K13" s="88">
        <v>30.6868358958938</v>
      </c>
      <c r="L13" s="88">
        <v>55.636674525809099</v>
      </c>
      <c r="M13" s="88">
        <v>13.676489578297499</v>
      </c>
      <c r="N13" s="153">
        <v>21.912619720015602</v>
      </c>
    </row>
    <row r="14" spans="1:14" ht="15.75" customHeight="1" thickBot="1" x14ac:dyDescent="0.3">
      <c r="A14" s="196" t="s">
        <v>65</v>
      </c>
      <c r="B14" s="37">
        <v>5.6950086232181301</v>
      </c>
      <c r="C14" s="37">
        <v>19.2028769175032</v>
      </c>
      <c r="D14" s="37">
        <v>24.897885540721301</v>
      </c>
      <c r="E14" s="37">
        <v>57.1325476481706</v>
      </c>
      <c r="F14" s="37">
        <v>17.969566811108599</v>
      </c>
      <c r="G14" s="38">
        <v>32.539102014453398</v>
      </c>
      <c r="H14" s="94" t="s">
        <v>110</v>
      </c>
      <c r="I14" s="94" t="s">
        <v>110</v>
      </c>
      <c r="J14" s="94" t="s">
        <v>110</v>
      </c>
      <c r="K14" s="88">
        <v>30.555401169523602</v>
      </c>
      <c r="L14" s="88">
        <v>61.520339777365599</v>
      </c>
      <c r="M14" s="88">
        <v>7.9242590531107506</v>
      </c>
      <c r="N14" s="197">
        <v>23.551605377066902</v>
      </c>
    </row>
    <row r="15" spans="1:14" ht="15" customHeight="1" x14ac:dyDescent="0.25">
      <c r="A15" s="49" t="s">
        <v>165</v>
      </c>
      <c r="B15" s="50">
        <v>6.1902663438159298</v>
      </c>
      <c r="C15" s="50">
        <v>16.071810177798199</v>
      </c>
      <c r="D15" s="50">
        <v>22.262076521614098</v>
      </c>
      <c r="E15" s="50">
        <v>66.114135193722603</v>
      </c>
      <c r="F15" s="50">
        <v>11.6237882846631</v>
      </c>
      <c r="G15" s="51">
        <v>28.6861359396353</v>
      </c>
      <c r="H15" s="99" t="s">
        <v>110</v>
      </c>
      <c r="I15" s="99" t="s">
        <v>110</v>
      </c>
      <c r="J15" s="99" t="s">
        <v>110</v>
      </c>
      <c r="K15" s="93" t="s">
        <v>110</v>
      </c>
      <c r="L15" s="93" t="s">
        <v>110</v>
      </c>
      <c r="M15" s="93" t="s">
        <v>110</v>
      </c>
      <c r="N15" s="198">
        <v>24.197190730872396</v>
      </c>
    </row>
    <row r="16" spans="1:14" ht="15" customHeight="1" x14ac:dyDescent="0.25">
      <c r="A16" s="52" t="s">
        <v>164</v>
      </c>
      <c r="B16" s="41">
        <v>5.5865398216951903</v>
      </c>
      <c r="C16" s="41">
        <v>20.531766847558401</v>
      </c>
      <c r="D16" s="41">
        <v>26.118306669253599</v>
      </c>
      <c r="E16" s="41">
        <v>54.431498027626297</v>
      </c>
      <c r="F16" s="41">
        <v>19.450195303120498</v>
      </c>
      <c r="G16" s="42">
        <v>34.2940781480957</v>
      </c>
      <c r="H16" s="96" t="s">
        <v>110</v>
      </c>
      <c r="I16" s="96" t="s">
        <v>110</v>
      </c>
      <c r="J16" s="96" t="s">
        <v>110</v>
      </c>
      <c r="K16" s="90" t="s">
        <v>110</v>
      </c>
      <c r="L16" s="90" t="s">
        <v>110</v>
      </c>
      <c r="M16" s="90" t="s">
        <v>110</v>
      </c>
      <c r="N16" s="199">
        <v>23.358242608397401</v>
      </c>
    </row>
    <row r="17" spans="1:14" ht="15" customHeight="1" x14ac:dyDescent="0.25">
      <c r="A17" s="52" t="s">
        <v>177</v>
      </c>
      <c r="B17" s="41" t="s">
        <v>110</v>
      </c>
      <c r="C17" s="41" t="s">
        <v>110</v>
      </c>
      <c r="D17" s="41" t="s">
        <v>110</v>
      </c>
      <c r="E17" s="41" t="s">
        <v>110</v>
      </c>
      <c r="F17" s="41" t="s">
        <v>110</v>
      </c>
      <c r="G17" s="42" t="s">
        <v>110</v>
      </c>
      <c r="H17" s="96" t="s">
        <v>110</v>
      </c>
      <c r="I17" s="96" t="s">
        <v>110</v>
      </c>
      <c r="J17" s="96" t="s">
        <v>110</v>
      </c>
      <c r="K17" s="90" t="s">
        <v>110</v>
      </c>
      <c r="L17" s="90" t="s">
        <v>110</v>
      </c>
      <c r="M17" s="90" t="s">
        <v>110</v>
      </c>
      <c r="N17" s="199" t="s">
        <v>110</v>
      </c>
    </row>
    <row r="18" spans="1:14" ht="15" customHeight="1" x14ac:dyDescent="0.25">
      <c r="A18" s="52" t="s">
        <v>167</v>
      </c>
      <c r="B18" s="41">
        <v>8.7413368060715104</v>
      </c>
      <c r="C18" s="41">
        <v>30.316727457752201</v>
      </c>
      <c r="D18" s="41">
        <v>39.058064263823802</v>
      </c>
      <c r="E18" s="41">
        <v>50.456015008660096</v>
      </c>
      <c r="F18" s="41">
        <v>10.485920727516399</v>
      </c>
      <c r="G18" s="42">
        <v>50.590164754707104</v>
      </c>
      <c r="H18" s="96" t="s">
        <v>110</v>
      </c>
      <c r="I18" s="96" t="s">
        <v>110</v>
      </c>
      <c r="J18" s="96" t="s">
        <v>110</v>
      </c>
      <c r="K18" s="90" t="s">
        <v>110</v>
      </c>
      <c r="L18" s="90" t="s">
        <v>110</v>
      </c>
      <c r="M18" s="90" t="s">
        <v>110</v>
      </c>
      <c r="N18" s="199">
        <v>22.465480558399101</v>
      </c>
    </row>
    <row r="19" spans="1:14" ht="15" customHeight="1" x14ac:dyDescent="0.25">
      <c r="A19" s="52" t="s">
        <v>166</v>
      </c>
      <c r="B19" s="41">
        <v>7.0700554105939597</v>
      </c>
      <c r="C19" s="41">
        <v>29.602740158857198</v>
      </c>
      <c r="D19" s="41">
        <v>36.672795569451097</v>
      </c>
      <c r="E19" s="41">
        <v>41.367800378427496</v>
      </c>
      <c r="F19" s="41">
        <v>21.959404052121002</v>
      </c>
      <c r="G19" s="42">
        <v>49.823549673656402</v>
      </c>
      <c r="H19" s="96">
        <v>30.133402359618401</v>
      </c>
      <c r="I19" s="96">
        <v>53.766513018981499</v>
      </c>
      <c r="J19" s="96">
        <v>49.193991815920597</v>
      </c>
      <c r="K19" s="90">
        <v>32.159775271752402</v>
      </c>
      <c r="L19" s="90">
        <v>52.315508507333597</v>
      </c>
      <c r="M19" s="90">
        <v>15.524716220914401</v>
      </c>
      <c r="N19" s="199">
        <v>21.6620136554887</v>
      </c>
    </row>
    <row r="20" spans="1:14" ht="15" customHeight="1" thickBot="1" x14ac:dyDescent="0.3">
      <c r="A20" s="53" t="s">
        <v>178</v>
      </c>
      <c r="B20" s="47">
        <v>2.9409505376245999</v>
      </c>
      <c r="C20" s="47">
        <v>18.7140771487161</v>
      </c>
      <c r="D20" s="47">
        <v>21.655027686340699</v>
      </c>
      <c r="E20" s="47">
        <v>29.634171678053402</v>
      </c>
      <c r="F20" s="47">
        <v>48.710800635605601</v>
      </c>
      <c r="G20" s="48">
        <v>29.549901807101698</v>
      </c>
      <c r="H20" s="98" t="s">
        <v>110</v>
      </c>
      <c r="I20" s="98" t="s">
        <v>110</v>
      </c>
      <c r="J20" s="98" t="s">
        <v>110</v>
      </c>
      <c r="K20" s="92" t="s">
        <v>110</v>
      </c>
      <c r="L20" s="92" t="s">
        <v>110</v>
      </c>
      <c r="M20" s="92" t="s">
        <v>110</v>
      </c>
      <c r="N20" s="201">
        <v>19.377945911490901</v>
      </c>
    </row>
    <row r="21" spans="1:14" ht="15" customHeight="1" x14ac:dyDescent="0.25">
      <c r="A21" s="49" t="s">
        <v>168</v>
      </c>
      <c r="B21" s="50">
        <v>4.1505708553104999</v>
      </c>
      <c r="C21" s="50">
        <v>23.8676166356788</v>
      </c>
      <c r="D21" s="50">
        <v>28.018187490989401</v>
      </c>
      <c r="E21" s="50">
        <v>51.007861642592601</v>
      </c>
      <c r="F21" s="50">
        <v>20.973950866418097</v>
      </c>
      <c r="G21" s="51">
        <v>37.398918784363602</v>
      </c>
      <c r="H21" s="99" t="s">
        <v>110</v>
      </c>
      <c r="I21" s="99" t="s">
        <v>110</v>
      </c>
      <c r="J21" s="99" t="s">
        <v>110</v>
      </c>
      <c r="K21" s="93" t="s">
        <v>110</v>
      </c>
      <c r="L21" s="93" t="s">
        <v>110</v>
      </c>
      <c r="M21" s="93" t="s">
        <v>110</v>
      </c>
      <c r="N21" s="198">
        <v>20.611279640935802</v>
      </c>
    </row>
    <row r="22" spans="1:14" ht="15" customHeight="1" x14ac:dyDescent="0.25">
      <c r="A22" s="52" t="s">
        <v>169</v>
      </c>
      <c r="B22" s="41">
        <v>7.5945825742569104</v>
      </c>
      <c r="C22" s="41">
        <v>13.465502294097101</v>
      </c>
      <c r="D22" s="41">
        <v>21.060084868354</v>
      </c>
      <c r="E22" s="41">
        <v>64.665576324521396</v>
      </c>
      <c r="F22" s="41">
        <v>14.274338807124598</v>
      </c>
      <c r="G22" s="42">
        <v>26.5617932910008</v>
      </c>
      <c r="H22" s="96" t="s">
        <v>110</v>
      </c>
      <c r="I22" s="96" t="s">
        <v>110</v>
      </c>
      <c r="J22" s="96" t="s">
        <v>110</v>
      </c>
      <c r="K22" s="90" t="s">
        <v>110</v>
      </c>
      <c r="L22" s="90" t="s">
        <v>110</v>
      </c>
      <c r="M22" s="90" t="s">
        <v>110</v>
      </c>
      <c r="N22" s="199">
        <v>28.362891197442401</v>
      </c>
    </row>
    <row r="23" spans="1:14" ht="15" customHeight="1" x14ac:dyDescent="0.25">
      <c r="A23" s="52" t="s">
        <v>170</v>
      </c>
      <c r="B23" s="41">
        <v>5.4357727566455205</v>
      </c>
      <c r="C23" s="41">
        <v>36.262727471563799</v>
      </c>
      <c r="D23" s="41">
        <v>41.698500228209198</v>
      </c>
      <c r="E23" s="41">
        <v>33.966149635494403</v>
      </c>
      <c r="F23" s="41">
        <v>24.3353501362967</v>
      </c>
      <c r="G23" s="42">
        <v>54.741532976719</v>
      </c>
      <c r="H23" s="96" t="s">
        <v>110</v>
      </c>
      <c r="I23" s="96" t="s">
        <v>110</v>
      </c>
      <c r="J23" s="96" t="s">
        <v>110</v>
      </c>
      <c r="K23" s="90">
        <v>32.8176557605656</v>
      </c>
      <c r="L23" s="90">
        <v>53.937851582030795</v>
      </c>
      <c r="M23" s="90">
        <v>13.244492657403699</v>
      </c>
      <c r="N23" s="199">
        <v>20.049439563742798</v>
      </c>
    </row>
    <row r="24" spans="1:14" ht="15" customHeight="1" thickBot="1" x14ac:dyDescent="0.3">
      <c r="A24" s="53" t="s">
        <v>171</v>
      </c>
      <c r="B24" s="47">
        <v>8.9215400303395</v>
      </c>
      <c r="C24" s="47">
        <v>19.309559786517202</v>
      </c>
      <c r="D24" s="47">
        <v>28.231099816856698</v>
      </c>
      <c r="E24" s="47">
        <v>51.7487643597728</v>
      </c>
      <c r="F24" s="47">
        <v>20.020135823371302</v>
      </c>
      <c r="G24" s="48">
        <v>40.224182918950696</v>
      </c>
      <c r="H24" s="98" t="s">
        <v>110</v>
      </c>
      <c r="I24" s="98" t="s">
        <v>110</v>
      </c>
      <c r="J24" s="98" t="s">
        <v>110</v>
      </c>
      <c r="K24" s="92">
        <v>26.470847108814603</v>
      </c>
      <c r="L24" s="92">
        <v>56.471628970347702</v>
      </c>
      <c r="M24" s="92">
        <v>17.0575239208375</v>
      </c>
      <c r="N24" s="201">
        <v>24.785606217142501</v>
      </c>
    </row>
    <row r="25" spans="1:14" ht="15" customHeight="1" x14ac:dyDescent="0.25">
      <c r="A25" s="49" t="s">
        <v>172</v>
      </c>
      <c r="B25" s="50">
        <v>4.0690296522776297</v>
      </c>
      <c r="C25" s="50">
        <v>19.541666171073103</v>
      </c>
      <c r="D25" s="50">
        <v>23.610695823350703</v>
      </c>
      <c r="E25" s="50">
        <v>56.690763830423201</v>
      </c>
      <c r="F25" s="50">
        <v>19.6985403462261</v>
      </c>
      <c r="G25" s="51">
        <v>32.080332899667297</v>
      </c>
      <c r="H25" s="99" t="s">
        <v>110</v>
      </c>
      <c r="I25" s="99" t="s">
        <v>110</v>
      </c>
      <c r="J25" s="99" t="s">
        <v>110</v>
      </c>
      <c r="K25" s="93" t="s">
        <v>110</v>
      </c>
      <c r="L25" s="93" t="s">
        <v>110</v>
      </c>
      <c r="M25" s="93" t="s">
        <v>110</v>
      </c>
      <c r="N25" s="198">
        <v>22.619176142153698</v>
      </c>
    </row>
    <row r="26" spans="1:14" ht="15" customHeight="1" x14ac:dyDescent="0.25">
      <c r="A26" s="52" t="s">
        <v>173</v>
      </c>
      <c r="B26" s="41">
        <v>6.9855904906590993</v>
      </c>
      <c r="C26" s="41">
        <v>18.933971061181698</v>
      </c>
      <c r="D26" s="41">
        <v>25.9195615518408</v>
      </c>
      <c r="E26" s="41">
        <v>57.483202973179701</v>
      </c>
      <c r="F26" s="41">
        <v>16.597235474979602</v>
      </c>
      <c r="G26" s="42">
        <v>32.903239012204203</v>
      </c>
      <c r="H26" s="96" t="s">
        <v>110</v>
      </c>
      <c r="I26" s="96" t="s">
        <v>110</v>
      </c>
      <c r="J26" s="96" t="s">
        <v>110</v>
      </c>
      <c r="K26" s="90" t="s">
        <v>110</v>
      </c>
      <c r="L26" s="90" t="s">
        <v>110</v>
      </c>
      <c r="M26" s="90" t="s">
        <v>110</v>
      </c>
      <c r="N26" s="199">
        <v>24.225772627468601</v>
      </c>
    </row>
    <row r="27" spans="1:14" ht="15" customHeight="1" x14ac:dyDescent="0.25">
      <c r="A27" s="52" t="s">
        <v>174</v>
      </c>
      <c r="B27" s="41">
        <v>6.6789730566807695</v>
      </c>
      <c r="C27" s="41">
        <v>28.554355023487403</v>
      </c>
      <c r="D27" s="41">
        <v>35.2333280801681</v>
      </c>
      <c r="E27" s="41">
        <v>42.8515990887173</v>
      </c>
      <c r="F27" s="41">
        <v>21.915072831114699</v>
      </c>
      <c r="G27" s="42">
        <v>50.286071782300695</v>
      </c>
      <c r="H27" s="96" t="s">
        <v>110</v>
      </c>
      <c r="I27" s="96" t="s">
        <v>110</v>
      </c>
      <c r="J27" s="96" t="s">
        <v>110</v>
      </c>
      <c r="K27" s="90">
        <v>31.890022908403001</v>
      </c>
      <c r="L27" s="90">
        <v>53.588632761679001</v>
      </c>
      <c r="M27" s="90">
        <v>14.521344329918501</v>
      </c>
      <c r="N27" s="199">
        <v>21.643606565508399</v>
      </c>
    </row>
    <row r="28" spans="1:14" ht="15" customHeight="1" thickBot="1" x14ac:dyDescent="0.3">
      <c r="A28" s="43" t="s">
        <v>175</v>
      </c>
      <c r="B28" s="44">
        <v>7.5870009857936402</v>
      </c>
      <c r="C28" s="44">
        <v>29.639744397349201</v>
      </c>
      <c r="D28" s="44">
        <v>37.226745383142799</v>
      </c>
      <c r="E28" s="44">
        <v>39.271050666964399</v>
      </c>
      <c r="F28" s="44">
        <v>23.5022039498933</v>
      </c>
      <c r="G28" s="45">
        <v>44.880836036264505</v>
      </c>
      <c r="H28" s="97" t="s">
        <v>110</v>
      </c>
      <c r="I28" s="97" t="s">
        <v>110</v>
      </c>
      <c r="J28" s="97" t="s">
        <v>110</v>
      </c>
      <c r="K28" s="91">
        <v>28.498717740232699</v>
      </c>
      <c r="L28" s="91">
        <v>57.008801063360799</v>
      </c>
      <c r="M28" s="91">
        <v>14.4924811964065</v>
      </c>
      <c r="N28" s="200">
        <v>21.7345843861542</v>
      </c>
    </row>
    <row r="29" spans="1:14" x14ac:dyDescent="0.25">
      <c r="A29" s="60" t="s">
        <v>135</v>
      </c>
      <c r="B29" s="56"/>
      <c r="C29" s="56"/>
      <c r="D29" s="56"/>
      <c r="E29" s="56"/>
      <c r="F29" s="56"/>
      <c r="G29" s="56"/>
      <c r="H29" s="56"/>
      <c r="I29" s="56"/>
      <c r="J29" s="56"/>
    </row>
    <row r="30" spans="1:14" x14ac:dyDescent="0.25">
      <c r="A30" s="61" t="s">
        <v>136</v>
      </c>
      <c r="B30" s="58"/>
      <c r="C30" s="58"/>
      <c r="D30" s="58"/>
      <c r="E30" s="58"/>
      <c r="F30" s="58"/>
      <c r="G30" s="58"/>
      <c r="H30" s="58"/>
      <c r="I30" s="58"/>
      <c r="J30" s="58"/>
    </row>
    <row r="32" spans="1:14" ht="17.25" x14ac:dyDescent="0.25">
      <c r="A32" s="122" t="s">
        <v>137</v>
      </c>
    </row>
    <row r="33" spans="1:8" x14ac:dyDescent="0.25">
      <c r="H33"/>
    </row>
    <row r="34" spans="1:8" ht="30.6" customHeight="1" thickBot="1" x14ac:dyDescent="0.3">
      <c r="A34" s="157" t="s">
        <v>96</v>
      </c>
      <c r="B34" s="158" t="s">
        <v>138</v>
      </c>
      <c r="C34" s="158" t="s">
        <v>139</v>
      </c>
      <c r="D34" s="158" t="s">
        <v>140</v>
      </c>
      <c r="E34" s="159" t="s">
        <v>141</v>
      </c>
      <c r="F34" s="159" t="s">
        <v>142</v>
      </c>
      <c r="G34" s="169" t="s">
        <v>143</v>
      </c>
      <c r="H34" s="170" t="s">
        <v>144</v>
      </c>
    </row>
    <row r="35" spans="1:8" ht="15.75" customHeight="1" thickBot="1" x14ac:dyDescent="0.3">
      <c r="A35" s="143" t="s">
        <v>176</v>
      </c>
      <c r="B35" s="202">
        <v>7.3344518370281904</v>
      </c>
      <c r="C35" s="202">
        <v>9.8151744885951402</v>
      </c>
      <c r="D35" s="202">
        <v>17.149626325623299</v>
      </c>
      <c r="E35" s="203">
        <v>5.6642082821880999</v>
      </c>
      <c r="F35" s="203">
        <v>55.5687505610139</v>
      </c>
      <c r="G35" s="203">
        <v>21.6248229689743</v>
      </c>
      <c r="H35" s="204">
        <v>17.1422181878239</v>
      </c>
    </row>
    <row r="36" spans="1:8" ht="15.75" customHeight="1" thickBot="1" x14ac:dyDescent="0.3">
      <c r="A36" s="196" t="s">
        <v>65</v>
      </c>
      <c r="B36" s="37">
        <v>4.1614871434834599</v>
      </c>
      <c r="C36" s="37">
        <v>6.0730717308618303</v>
      </c>
      <c r="D36" s="37">
        <v>10.2345588743453</v>
      </c>
      <c r="E36" s="38" t="s">
        <v>110</v>
      </c>
      <c r="F36" s="38" t="s">
        <v>110</v>
      </c>
      <c r="G36" s="38" t="s">
        <v>110</v>
      </c>
      <c r="H36" s="205" t="s">
        <v>110</v>
      </c>
    </row>
    <row r="37" spans="1:8" ht="15" customHeight="1" x14ac:dyDescent="0.25">
      <c r="A37" s="49" t="s">
        <v>165</v>
      </c>
      <c r="B37" s="50">
        <v>3.3772494918987501</v>
      </c>
      <c r="C37" s="50">
        <v>5.8145217908261602</v>
      </c>
      <c r="D37" s="50">
        <v>9.1917712827249094</v>
      </c>
      <c r="E37" s="51" t="s">
        <v>110</v>
      </c>
      <c r="F37" s="51" t="s">
        <v>110</v>
      </c>
      <c r="G37" s="51" t="s">
        <v>110</v>
      </c>
      <c r="H37" s="206" t="s">
        <v>110</v>
      </c>
    </row>
    <row r="38" spans="1:8" ht="15" customHeight="1" x14ac:dyDescent="0.25">
      <c r="A38" s="52" t="s">
        <v>164</v>
      </c>
      <c r="B38" s="41">
        <v>4.4956730376850098</v>
      </c>
      <c r="C38" s="41">
        <v>6.2415418981408797</v>
      </c>
      <c r="D38" s="41">
        <v>10.7372149358259</v>
      </c>
      <c r="E38" s="42" t="s">
        <v>110</v>
      </c>
      <c r="F38" s="42" t="s">
        <v>110</v>
      </c>
      <c r="G38" s="42" t="s">
        <v>110</v>
      </c>
      <c r="H38" s="207" t="s">
        <v>110</v>
      </c>
    </row>
    <row r="39" spans="1:8" ht="15" customHeight="1" x14ac:dyDescent="0.25">
      <c r="A39" s="52" t="s">
        <v>177</v>
      </c>
      <c r="B39" s="41" t="s">
        <v>110</v>
      </c>
      <c r="C39" s="41" t="s">
        <v>110</v>
      </c>
      <c r="D39" s="41" t="s">
        <v>110</v>
      </c>
      <c r="E39" s="42" t="s">
        <v>110</v>
      </c>
      <c r="F39" s="42" t="s">
        <v>110</v>
      </c>
      <c r="G39" s="42" t="s">
        <v>110</v>
      </c>
      <c r="H39" s="207" t="s">
        <v>110</v>
      </c>
    </row>
    <row r="40" spans="1:8" ht="15" customHeight="1" x14ac:dyDescent="0.25">
      <c r="A40" s="52" t="s">
        <v>167</v>
      </c>
      <c r="B40" s="41">
        <v>8.53732849675146</v>
      </c>
      <c r="C40" s="41">
        <v>11.962103276457899</v>
      </c>
      <c r="D40" s="41">
        <v>20.499431773209302</v>
      </c>
      <c r="E40" s="42" t="s">
        <v>110</v>
      </c>
      <c r="F40" s="42" t="s">
        <v>110</v>
      </c>
      <c r="G40" s="42" t="s">
        <v>110</v>
      </c>
      <c r="H40" s="207" t="s">
        <v>110</v>
      </c>
    </row>
    <row r="41" spans="1:8" ht="15" customHeight="1" x14ac:dyDescent="0.25">
      <c r="A41" s="52" t="s">
        <v>166</v>
      </c>
      <c r="B41" s="41">
        <v>8.3152631262382393</v>
      </c>
      <c r="C41" s="41">
        <v>10.828882620073701</v>
      </c>
      <c r="D41" s="41">
        <v>19.144145746311903</v>
      </c>
      <c r="E41" s="42">
        <v>4.5268205697739399</v>
      </c>
      <c r="F41" s="42">
        <v>56.288382064378006</v>
      </c>
      <c r="G41" s="42">
        <v>21.374146270525301</v>
      </c>
      <c r="H41" s="207">
        <v>17.810651095322701</v>
      </c>
    </row>
    <row r="42" spans="1:8" ht="15" customHeight="1" thickBot="1" x14ac:dyDescent="0.3">
      <c r="A42" s="53" t="s">
        <v>178</v>
      </c>
      <c r="B42" s="44">
        <v>3.4481309610238404</v>
      </c>
      <c r="C42" s="44">
        <v>5.5865196478809809</v>
      </c>
      <c r="D42" s="44">
        <v>9.0346506089048102</v>
      </c>
      <c r="E42" s="45" t="s">
        <v>110</v>
      </c>
      <c r="F42" s="45" t="s">
        <v>110</v>
      </c>
      <c r="G42" s="45" t="s">
        <v>110</v>
      </c>
      <c r="H42" s="208" t="s">
        <v>110</v>
      </c>
    </row>
    <row r="43" spans="1:8" ht="15" customHeight="1" x14ac:dyDescent="0.25">
      <c r="A43" s="49" t="s">
        <v>168</v>
      </c>
      <c r="B43" s="39">
        <v>5.3726910000587997</v>
      </c>
      <c r="C43" s="39">
        <v>7.5876816296263403</v>
      </c>
      <c r="D43" s="39">
        <v>12.9603726296852</v>
      </c>
      <c r="E43" s="40" t="s">
        <v>110</v>
      </c>
      <c r="F43" s="40" t="s">
        <v>110</v>
      </c>
      <c r="G43" s="40" t="s">
        <v>110</v>
      </c>
      <c r="H43" s="40" t="s">
        <v>110</v>
      </c>
    </row>
    <row r="44" spans="1:8" ht="15" customHeight="1" x14ac:dyDescent="0.25">
      <c r="A44" s="52" t="s">
        <v>169</v>
      </c>
      <c r="B44" s="41">
        <v>2.66503776474732</v>
      </c>
      <c r="C44" s="41">
        <v>4.2017624300126704</v>
      </c>
      <c r="D44" s="41">
        <v>6.8668001947599899</v>
      </c>
      <c r="E44" s="42" t="s">
        <v>110</v>
      </c>
      <c r="F44" s="42" t="s">
        <v>110</v>
      </c>
      <c r="G44" s="42" t="s">
        <v>110</v>
      </c>
      <c r="H44" s="42" t="s">
        <v>110</v>
      </c>
    </row>
    <row r="45" spans="1:8" ht="15" customHeight="1" x14ac:dyDescent="0.25">
      <c r="A45" s="52" t="s">
        <v>170</v>
      </c>
      <c r="B45" s="41">
        <v>8.0153166453370304</v>
      </c>
      <c r="C45" s="41">
        <v>12.832710865311199</v>
      </c>
      <c r="D45" s="41">
        <v>20.848027510648201</v>
      </c>
      <c r="E45" s="42">
        <v>5.1963829259941301</v>
      </c>
      <c r="F45" s="42">
        <v>54.261920120048302</v>
      </c>
      <c r="G45" s="42">
        <v>22.5106500055123</v>
      </c>
      <c r="H45" s="42">
        <v>18.031046948445201</v>
      </c>
    </row>
    <row r="46" spans="1:8" ht="15" customHeight="1" thickBot="1" x14ac:dyDescent="0.3">
      <c r="A46" s="53" t="s">
        <v>171</v>
      </c>
      <c r="B46" s="47">
        <v>7.9869161651831799</v>
      </c>
      <c r="C46" s="47">
        <v>7.7031384947744206</v>
      </c>
      <c r="D46" s="47">
        <v>15.6900546599576</v>
      </c>
      <c r="E46" s="48">
        <v>5.9651210647137596</v>
      </c>
      <c r="F46" s="48">
        <v>53.925253404433398</v>
      </c>
      <c r="G46" s="48">
        <v>22.1950126126846</v>
      </c>
      <c r="H46" s="48">
        <v>17.914612918168299</v>
      </c>
    </row>
    <row r="47" spans="1:8" ht="15" customHeight="1" x14ac:dyDescent="0.25">
      <c r="A47" s="49" t="s">
        <v>172</v>
      </c>
      <c r="B47" s="50">
        <v>4.5346700103729898</v>
      </c>
      <c r="C47" s="50">
        <v>6.4574706109857098</v>
      </c>
      <c r="D47" s="50">
        <v>10.992140621358699</v>
      </c>
      <c r="E47" s="51" t="s">
        <v>110</v>
      </c>
      <c r="F47" s="51" t="s">
        <v>110</v>
      </c>
      <c r="G47" s="51" t="s">
        <v>110</v>
      </c>
      <c r="H47" s="206" t="s">
        <v>110</v>
      </c>
    </row>
    <row r="48" spans="1:8" ht="15" customHeight="1" x14ac:dyDescent="0.25">
      <c r="A48" s="52" t="s">
        <v>173</v>
      </c>
      <c r="B48" s="41">
        <v>3.8666331732983399</v>
      </c>
      <c r="C48" s="41">
        <v>5.7693559228882405</v>
      </c>
      <c r="D48" s="41">
        <v>9.6359890961865897</v>
      </c>
      <c r="E48" s="42" t="s">
        <v>110</v>
      </c>
      <c r="F48" s="42" t="s">
        <v>110</v>
      </c>
      <c r="G48" s="42" t="s">
        <v>110</v>
      </c>
      <c r="H48" s="207" t="s">
        <v>110</v>
      </c>
    </row>
    <row r="49" spans="1:14" ht="15" customHeight="1" x14ac:dyDescent="0.25">
      <c r="A49" s="52" t="s">
        <v>174</v>
      </c>
      <c r="B49" s="41">
        <v>9.8939578798884984</v>
      </c>
      <c r="C49" s="41">
        <v>11.170041219815101</v>
      </c>
      <c r="D49" s="41">
        <v>21.063999099703601</v>
      </c>
      <c r="E49" s="42">
        <v>6.1136811958650901</v>
      </c>
      <c r="F49" s="42">
        <v>52.584357113595701</v>
      </c>
      <c r="G49" s="42">
        <v>23.2864650898603</v>
      </c>
      <c r="H49" s="207">
        <v>18.015496600678901</v>
      </c>
    </row>
    <row r="50" spans="1:14" ht="15" customHeight="1" thickBot="1" x14ac:dyDescent="0.3">
      <c r="A50" s="43" t="s">
        <v>175</v>
      </c>
      <c r="B50" s="44">
        <v>4.2073672984222199</v>
      </c>
      <c r="C50" s="44">
        <v>9.4511707858835603</v>
      </c>
      <c r="D50" s="44">
        <v>13.658538084305802</v>
      </c>
      <c r="E50" s="45" t="s">
        <v>110</v>
      </c>
      <c r="F50" s="45" t="s">
        <v>110</v>
      </c>
      <c r="G50" s="45" t="s">
        <v>110</v>
      </c>
      <c r="H50" s="208" t="s">
        <v>110</v>
      </c>
    </row>
    <row r="51" spans="1:14" x14ac:dyDescent="0.25">
      <c r="A51" s="60" t="s">
        <v>135</v>
      </c>
      <c r="B51" s="56"/>
      <c r="C51" s="56"/>
      <c r="D51" s="56"/>
      <c r="E51" s="56"/>
      <c r="F51" s="56"/>
      <c r="G51" s="56"/>
      <c r="H51" s="56"/>
      <c r="I51" s="56"/>
      <c r="J51" s="56"/>
    </row>
    <row r="52" spans="1:14" x14ac:dyDescent="0.25">
      <c r="A52" s="60"/>
      <c r="B52" s="56"/>
      <c r="C52" s="56"/>
      <c r="D52" s="56"/>
      <c r="E52" s="56"/>
      <c r="F52" s="56"/>
      <c r="G52" s="56"/>
      <c r="H52" s="56"/>
      <c r="I52" s="56"/>
      <c r="J52" s="56"/>
    </row>
    <row r="53" spans="1:14" ht="18.75" x14ac:dyDescent="0.25">
      <c r="A53" s="59" t="s">
        <v>145</v>
      </c>
      <c r="B53" s="1"/>
      <c r="C53" s="1"/>
      <c r="D53" s="1"/>
      <c r="E53" s="1"/>
      <c r="F53" s="1"/>
      <c r="G53" s="1"/>
      <c r="H53" s="1"/>
      <c r="I53" s="1"/>
      <c r="J53" s="1"/>
    </row>
    <row r="54" spans="1:14" x14ac:dyDescent="0.25">
      <c r="A54" s="4" t="s">
        <v>200</v>
      </c>
      <c r="B54" s="4"/>
      <c r="C54" s="4"/>
      <c r="D54" s="4"/>
      <c r="E54" s="4"/>
      <c r="F54" s="4"/>
      <c r="G54" s="4"/>
      <c r="H54" s="4"/>
      <c r="I54" s="4"/>
      <c r="J54" s="4"/>
    </row>
    <row r="55" spans="1:14" x14ac:dyDescent="0.25">
      <c r="A55" s="4"/>
      <c r="B55" s="4"/>
      <c r="C55" s="4"/>
      <c r="D55" s="4"/>
      <c r="E55" s="4"/>
      <c r="F55" s="4"/>
      <c r="G55" s="4"/>
      <c r="H55" s="4"/>
      <c r="I55" s="4"/>
      <c r="J55" s="4"/>
    </row>
    <row r="56" spans="1:14" ht="17.25" x14ac:dyDescent="0.25">
      <c r="A56" s="122" t="s">
        <v>95</v>
      </c>
      <c r="B56" s="4"/>
      <c r="C56" s="4"/>
      <c r="D56" s="4"/>
      <c r="E56" s="4"/>
      <c r="F56" s="4"/>
      <c r="G56" s="4"/>
      <c r="H56" s="4"/>
      <c r="I56" s="4"/>
      <c r="J56" s="4"/>
    </row>
    <row r="57" spans="1:14" x14ac:dyDescent="0.25">
      <c r="A57" s="5"/>
      <c r="B57" s="5"/>
      <c r="C57" s="5"/>
      <c r="D57" s="5"/>
      <c r="E57" s="5"/>
      <c r="F57" s="5"/>
      <c r="G57" s="5"/>
      <c r="H57" s="5"/>
      <c r="I57" s="5"/>
      <c r="J57" s="5"/>
    </row>
    <row r="58" spans="1:14" ht="30" customHeight="1" thickBot="1" x14ac:dyDescent="0.3">
      <c r="A58" s="157" t="s">
        <v>96</v>
      </c>
      <c r="B58" s="158" t="s">
        <v>97</v>
      </c>
      <c r="C58" s="158" t="s">
        <v>98</v>
      </c>
      <c r="D58" s="158" t="s">
        <v>99</v>
      </c>
      <c r="E58" s="158" t="s">
        <v>100</v>
      </c>
      <c r="F58" s="158" t="s">
        <v>101</v>
      </c>
      <c r="G58" s="159" t="s">
        <v>102</v>
      </c>
      <c r="H58" s="160" t="s">
        <v>103</v>
      </c>
      <c r="I58" s="160" t="s">
        <v>104</v>
      </c>
      <c r="J58" s="160" t="s">
        <v>105</v>
      </c>
      <c r="K58" s="161" t="s">
        <v>106</v>
      </c>
      <c r="L58" s="161" t="s">
        <v>107</v>
      </c>
      <c r="M58" s="161" t="s">
        <v>108</v>
      </c>
      <c r="N58" s="162" t="s">
        <v>149</v>
      </c>
    </row>
    <row r="59" spans="1:14" ht="15.75" customHeight="1" thickBot="1" x14ac:dyDescent="0.3">
      <c r="A59" s="143" t="s">
        <v>176</v>
      </c>
      <c r="B59" s="37">
        <v>23.8496439928686</v>
      </c>
      <c r="C59" s="37">
        <v>30.370987046374498</v>
      </c>
      <c r="D59" s="37">
        <v>54.220631039243401</v>
      </c>
      <c r="E59" s="37">
        <v>22.678193491140799</v>
      </c>
      <c r="F59" s="37">
        <v>23.101175469617999</v>
      </c>
      <c r="G59" s="38">
        <v>60.253108563961099</v>
      </c>
      <c r="H59" s="94">
        <v>25.026168187081801</v>
      </c>
      <c r="I59" s="94">
        <v>49.985469909870005</v>
      </c>
      <c r="J59" s="94">
        <v>38.9875707716824</v>
      </c>
      <c r="K59" s="88">
        <v>44.494564286088895</v>
      </c>
      <c r="L59" s="88">
        <v>41.957999059431501</v>
      </c>
      <c r="M59" s="88">
        <v>13.547436654479299</v>
      </c>
      <c r="N59" s="153">
        <v>29.625879253451398</v>
      </c>
    </row>
    <row r="60" spans="1:14" ht="15.75" customHeight="1" thickBot="1" x14ac:dyDescent="0.3">
      <c r="A60" s="196" t="s">
        <v>65</v>
      </c>
      <c r="B60" s="37">
        <v>19.836379633613703</v>
      </c>
      <c r="C60" s="37">
        <v>25.729824818218798</v>
      </c>
      <c r="D60" s="37">
        <v>45.566204451832604</v>
      </c>
      <c r="E60" s="37">
        <v>24.555160491586602</v>
      </c>
      <c r="F60" s="37">
        <v>29.878635056581697</v>
      </c>
      <c r="G60" s="38">
        <v>51.574678350530796</v>
      </c>
      <c r="H60" s="94" t="s">
        <v>110</v>
      </c>
      <c r="I60" s="94" t="s">
        <v>110</v>
      </c>
      <c r="J60" s="94" t="s">
        <v>110</v>
      </c>
      <c r="K60" s="88">
        <v>47.442817699711306</v>
      </c>
      <c r="L60" s="88">
        <v>44.198568501797894</v>
      </c>
      <c r="M60" s="88">
        <v>8.3586137984907793</v>
      </c>
      <c r="N60" s="197">
        <v>31.344838280321596</v>
      </c>
    </row>
    <row r="61" spans="1:14" ht="15" customHeight="1" x14ac:dyDescent="0.25">
      <c r="A61" s="49" t="s">
        <v>165</v>
      </c>
      <c r="B61" s="50">
        <v>21.621292235249403</v>
      </c>
      <c r="C61" s="50">
        <v>19.646771826721203</v>
      </c>
      <c r="D61" s="50">
        <v>41.268064061970598</v>
      </c>
      <c r="E61" s="50">
        <v>32.575995957501</v>
      </c>
      <c r="F61" s="50">
        <v>26.1559399805281</v>
      </c>
      <c r="G61" s="51">
        <v>45.384453114706005</v>
      </c>
      <c r="H61" s="99" t="s">
        <v>110</v>
      </c>
      <c r="I61" s="99" t="s">
        <v>110</v>
      </c>
      <c r="J61" s="99" t="s">
        <v>110</v>
      </c>
      <c r="K61" s="93" t="s">
        <v>110</v>
      </c>
      <c r="L61" s="93" t="s">
        <v>110</v>
      </c>
      <c r="M61" s="93" t="s">
        <v>110</v>
      </c>
      <c r="N61" s="198">
        <v>31.834167768870103</v>
      </c>
    </row>
    <row r="62" spans="1:14" ht="15" customHeight="1" x14ac:dyDescent="0.25">
      <c r="A62" s="52" t="s">
        <v>164</v>
      </c>
      <c r="B62" s="41">
        <v>20.809397714543699</v>
      </c>
      <c r="C62" s="41">
        <v>28.422284415585697</v>
      </c>
      <c r="D62" s="41">
        <v>49.231682130129499</v>
      </c>
      <c r="E62" s="41">
        <v>22.6116695771784</v>
      </c>
      <c r="F62" s="41">
        <v>28.156648292692903</v>
      </c>
      <c r="G62" s="42">
        <v>56.022402126740104</v>
      </c>
      <c r="H62" s="96" t="s">
        <v>110</v>
      </c>
      <c r="I62" s="96" t="s">
        <v>110</v>
      </c>
      <c r="J62" s="96" t="s">
        <v>110</v>
      </c>
      <c r="K62" s="90">
        <v>47.052397077248401</v>
      </c>
      <c r="L62" s="90">
        <v>44.749689016264099</v>
      </c>
      <c r="M62" s="90">
        <v>8.1979139064875799</v>
      </c>
      <c r="N62" s="199">
        <v>31.432738805669601</v>
      </c>
    </row>
    <row r="63" spans="1:14" ht="15" customHeight="1" x14ac:dyDescent="0.25">
      <c r="A63" s="52" t="s">
        <v>177</v>
      </c>
      <c r="B63" s="41" t="s">
        <v>110</v>
      </c>
      <c r="C63" s="41" t="s">
        <v>110</v>
      </c>
      <c r="D63" s="41" t="s">
        <v>110</v>
      </c>
      <c r="E63" s="41" t="s">
        <v>110</v>
      </c>
      <c r="F63" s="41" t="s">
        <v>110</v>
      </c>
      <c r="G63" s="42" t="s">
        <v>110</v>
      </c>
      <c r="H63" s="96" t="s">
        <v>110</v>
      </c>
      <c r="I63" s="96" t="s">
        <v>110</v>
      </c>
      <c r="J63" s="96" t="s">
        <v>110</v>
      </c>
      <c r="K63" s="90" t="s">
        <v>110</v>
      </c>
      <c r="L63" s="90" t="s">
        <v>110</v>
      </c>
      <c r="M63" s="90" t="s">
        <v>110</v>
      </c>
      <c r="N63" s="199">
        <v>21.850910125528401</v>
      </c>
    </row>
    <row r="64" spans="1:14" ht="15" customHeight="1" x14ac:dyDescent="0.25">
      <c r="A64" s="52" t="s">
        <v>167</v>
      </c>
      <c r="B64" s="41">
        <v>31.814568933424201</v>
      </c>
      <c r="C64" s="41">
        <v>28.551608210759998</v>
      </c>
      <c r="D64" s="41">
        <v>60.3661771441841</v>
      </c>
      <c r="E64" s="41">
        <v>25.900217042377999</v>
      </c>
      <c r="F64" s="41">
        <v>13.733605813438</v>
      </c>
      <c r="G64" s="42">
        <v>72.250521392415195</v>
      </c>
      <c r="H64" s="96" t="s">
        <v>110</v>
      </c>
      <c r="I64" s="96" t="s">
        <v>110</v>
      </c>
      <c r="J64" s="96" t="s">
        <v>110</v>
      </c>
      <c r="K64" s="90">
        <v>47.712274482173804</v>
      </c>
      <c r="L64" s="90">
        <v>47.057067996094005</v>
      </c>
      <c r="M64" s="90">
        <v>5.2306575217322404</v>
      </c>
      <c r="N64" s="199">
        <v>30.228063838893</v>
      </c>
    </row>
    <row r="65" spans="1:14" ht="15" customHeight="1" x14ac:dyDescent="0.25">
      <c r="A65" s="52" t="s">
        <v>166</v>
      </c>
      <c r="B65" s="41">
        <v>25.6182851062892</v>
      </c>
      <c r="C65" s="41">
        <v>32.801003347003302</v>
      </c>
      <c r="D65" s="41">
        <v>58.419288453292303</v>
      </c>
      <c r="E65" s="41">
        <v>22.732436654821498</v>
      </c>
      <c r="F65" s="41">
        <v>18.8482748918859</v>
      </c>
      <c r="G65" s="42">
        <v>63.9794989540041</v>
      </c>
      <c r="H65" s="96">
        <v>25.1962158925332</v>
      </c>
      <c r="I65" s="96">
        <v>51.988631280020506</v>
      </c>
      <c r="J65" s="96">
        <v>40.212114380613905</v>
      </c>
      <c r="K65" s="90">
        <v>44.230965982751201</v>
      </c>
      <c r="L65" s="90">
        <v>40.340709226687494</v>
      </c>
      <c r="M65" s="90">
        <v>15.428324790561</v>
      </c>
      <c r="N65" s="199">
        <v>29.705709562520198</v>
      </c>
    </row>
    <row r="66" spans="1:14" ht="15" customHeight="1" thickBot="1" x14ac:dyDescent="0.3">
      <c r="A66" s="53" t="s">
        <v>178</v>
      </c>
      <c r="B66" s="47">
        <v>6.6080171316962204</v>
      </c>
      <c r="C66" s="47">
        <v>23.125648970870703</v>
      </c>
      <c r="D66" s="47">
        <v>29.7336661025669</v>
      </c>
      <c r="E66" s="47">
        <v>13.596554050786001</v>
      </c>
      <c r="F66" s="47">
        <v>56.669779846647202</v>
      </c>
      <c r="G66" s="48">
        <v>31.267231631194999</v>
      </c>
      <c r="H66" s="98" t="s">
        <v>110</v>
      </c>
      <c r="I66" s="98" t="s">
        <v>110</v>
      </c>
      <c r="J66" s="98" t="s">
        <v>110</v>
      </c>
      <c r="K66" s="92" t="s">
        <v>110</v>
      </c>
      <c r="L66" s="92" t="s">
        <v>110</v>
      </c>
      <c r="M66" s="92" t="s">
        <v>110</v>
      </c>
      <c r="N66" s="201">
        <v>20.9868715740296</v>
      </c>
    </row>
    <row r="67" spans="1:14" ht="15" customHeight="1" x14ac:dyDescent="0.25">
      <c r="A67" s="49" t="s">
        <v>168</v>
      </c>
      <c r="B67" s="50">
        <v>16.6738656758112</v>
      </c>
      <c r="C67" s="50">
        <v>30.555929423900199</v>
      </c>
      <c r="D67" s="50">
        <v>47.229795099711396</v>
      </c>
      <c r="E67" s="50">
        <v>18.963178967429201</v>
      </c>
      <c r="F67" s="50">
        <v>33.807025932859801</v>
      </c>
      <c r="G67" s="51">
        <v>54.340077191179198</v>
      </c>
      <c r="H67" s="99" t="s">
        <v>110</v>
      </c>
      <c r="I67" s="99" t="s">
        <v>110</v>
      </c>
      <c r="J67" s="99" t="s">
        <v>110</v>
      </c>
      <c r="K67" s="93" t="s">
        <v>110</v>
      </c>
      <c r="L67" s="93" t="s">
        <v>110</v>
      </c>
      <c r="M67" s="93" t="s">
        <v>110</v>
      </c>
      <c r="N67" s="198">
        <v>28.811106970070099</v>
      </c>
    </row>
    <row r="68" spans="1:14" ht="15" customHeight="1" x14ac:dyDescent="0.25">
      <c r="A68" s="52" t="s">
        <v>169</v>
      </c>
      <c r="B68" s="41">
        <v>24.400596550023604</v>
      </c>
      <c r="C68" s="41">
        <v>18.6136330297035</v>
      </c>
      <c r="D68" s="41">
        <v>43.0142295797271</v>
      </c>
      <c r="E68" s="41">
        <v>32.589532005595203</v>
      </c>
      <c r="F68" s="41">
        <v>24.396238414677299</v>
      </c>
      <c r="G68" s="42">
        <v>47.476896870435198</v>
      </c>
      <c r="H68" s="96" t="s">
        <v>110</v>
      </c>
      <c r="I68" s="96" t="s">
        <v>110</v>
      </c>
      <c r="J68" s="96" t="s">
        <v>110</v>
      </c>
      <c r="K68" s="90" t="s">
        <v>110</v>
      </c>
      <c r="L68" s="90" t="s">
        <v>110</v>
      </c>
      <c r="M68" s="90" t="s">
        <v>110</v>
      </c>
      <c r="N68" s="199">
        <v>35.433542178232997</v>
      </c>
    </row>
    <row r="69" spans="1:14" ht="15" customHeight="1" x14ac:dyDescent="0.25">
      <c r="A69" s="52" t="s">
        <v>170</v>
      </c>
      <c r="B69" s="41">
        <v>18.583826551909997</v>
      </c>
      <c r="C69" s="41">
        <v>37.839494309140299</v>
      </c>
      <c r="D69" s="41">
        <v>56.423320861049703</v>
      </c>
      <c r="E69" s="41">
        <v>19.054347848946701</v>
      </c>
      <c r="F69" s="41">
        <v>24.522331290003702</v>
      </c>
      <c r="G69" s="42">
        <v>63.949015623693001</v>
      </c>
      <c r="H69" s="96">
        <v>21.613024299559502</v>
      </c>
      <c r="I69" s="96">
        <v>46.639049636894903</v>
      </c>
      <c r="J69" s="96">
        <v>38.3595294068013</v>
      </c>
      <c r="K69" s="90">
        <v>45.671982394888701</v>
      </c>
      <c r="L69" s="90">
        <v>39.728343936956094</v>
      </c>
      <c r="M69" s="90">
        <v>14.5996736681555</v>
      </c>
      <c r="N69" s="199">
        <v>26.5015107505142</v>
      </c>
    </row>
    <row r="70" spans="1:14" ht="15" customHeight="1" thickBot="1" x14ac:dyDescent="0.3">
      <c r="A70" s="53" t="s">
        <v>171</v>
      </c>
      <c r="B70" s="47">
        <v>31.131168785706798</v>
      </c>
      <c r="C70" s="47">
        <v>24.2930972920079</v>
      </c>
      <c r="D70" s="47">
        <v>55.424266077715103</v>
      </c>
      <c r="E70" s="47">
        <v>25.830242025139402</v>
      </c>
      <c r="F70" s="47">
        <v>18.7454918971452</v>
      </c>
      <c r="G70" s="48">
        <v>59.831507129201597</v>
      </c>
      <c r="H70" s="98">
        <v>28.326224927216</v>
      </c>
      <c r="I70" s="98">
        <v>58.383338106412701</v>
      </c>
      <c r="J70" s="98">
        <v>41.479975547065898</v>
      </c>
      <c r="K70" s="92">
        <v>42.210706303279203</v>
      </c>
      <c r="L70" s="92">
        <v>43.618219007108301</v>
      </c>
      <c r="M70" s="92">
        <v>14.171074689611601</v>
      </c>
      <c r="N70" s="201">
        <v>32.456946979886197</v>
      </c>
    </row>
    <row r="71" spans="1:14" ht="15" customHeight="1" x14ac:dyDescent="0.25">
      <c r="A71" s="49" t="s">
        <v>172</v>
      </c>
      <c r="B71" s="50">
        <v>22.127339158376799</v>
      </c>
      <c r="C71" s="50">
        <v>23.713835115722102</v>
      </c>
      <c r="D71" s="50">
        <v>45.841174274098897</v>
      </c>
      <c r="E71" s="50">
        <v>24.183879909552399</v>
      </c>
      <c r="F71" s="50">
        <v>29.974945816348402</v>
      </c>
      <c r="G71" s="51">
        <v>51.957656123809201</v>
      </c>
      <c r="H71" s="99" t="s">
        <v>110</v>
      </c>
      <c r="I71" s="99" t="s">
        <v>110</v>
      </c>
      <c r="J71" s="99" t="s">
        <v>110</v>
      </c>
      <c r="K71" s="93" t="s">
        <v>110</v>
      </c>
      <c r="L71" s="93" t="s">
        <v>110</v>
      </c>
      <c r="M71" s="93" t="s">
        <v>110</v>
      </c>
      <c r="N71" s="198">
        <v>31.538496554459599</v>
      </c>
    </row>
    <row r="72" spans="1:14" ht="15" customHeight="1" x14ac:dyDescent="0.25">
      <c r="A72" s="52" t="s">
        <v>173</v>
      </c>
      <c r="B72" s="41">
        <v>18.512501145640599</v>
      </c>
      <c r="C72" s="41">
        <v>26.982501804285899</v>
      </c>
      <c r="D72" s="41">
        <v>45.495002949926601</v>
      </c>
      <c r="E72" s="41">
        <v>24.727032083900401</v>
      </c>
      <c r="F72" s="41">
        <v>29.777964966173499</v>
      </c>
      <c r="G72" s="42">
        <v>51.352292104790997</v>
      </c>
      <c r="H72" s="96" t="s">
        <v>110</v>
      </c>
      <c r="I72" s="96" t="s">
        <v>110</v>
      </c>
      <c r="J72" s="96" t="s">
        <v>110</v>
      </c>
      <c r="K72" s="90" t="s">
        <v>110</v>
      </c>
      <c r="L72" s="90" t="s">
        <v>110</v>
      </c>
      <c r="M72" s="90" t="s">
        <v>110</v>
      </c>
      <c r="N72" s="199">
        <v>31.229489255673201</v>
      </c>
    </row>
    <row r="73" spans="1:14" ht="15" customHeight="1" x14ac:dyDescent="0.25">
      <c r="A73" s="52" t="s">
        <v>174</v>
      </c>
      <c r="B73" s="41">
        <v>25.121979011556199</v>
      </c>
      <c r="C73" s="41">
        <v>30.016241706125403</v>
      </c>
      <c r="D73" s="41">
        <v>55.138220717681399</v>
      </c>
      <c r="E73" s="41">
        <v>23.993539013552898</v>
      </c>
      <c r="F73" s="41">
        <v>20.868240268765298</v>
      </c>
      <c r="G73" s="42">
        <v>62.244710485488596</v>
      </c>
      <c r="H73" s="96">
        <v>24.156754693064698</v>
      </c>
      <c r="I73" s="96">
        <v>52.442074691388399</v>
      </c>
      <c r="J73" s="96">
        <v>39.5071724140616</v>
      </c>
      <c r="K73" s="90">
        <v>44.348502436244999</v>
      </c>
      <c r="L73" s="90">
        <v>41.855197395831105</v>
      </c>
      <c r="M73" s="90">
        <v>13.7963001679235</v>
      </c>
      <c r="N73" s="199">
        <v>29.6270416059707</v>
      </c>
    </row>
    <row r="74" spans="1:14" ht="15" customHeight="1" thickBot="1" x14ac:dyDescent="0.3">
      <c r="A74" s="43" t="s">
        <v>175</v>
      </c>
      <c r="B74" s="44">
        <v>23.756590912325098</v>
      </c>
      <c r="C74" s="44">
        <v>33.853226246765196</v>
      </c>
      <c r="D74" s="44">
        <v>57.609817159090504</v>
      </c>
      <c r="E74" s="44">
        <v>18.966222348513</v>
      </c>
      <c r="F74" s="44">
        <v>23.4239604923965</v>
      </c>
      <c r="G74" s="45">
        <v>61.545394888042203</v>
      </c>
      <c r="H74" s="97">
        <v>28.580406742241099</v>
      </c>
      <c r="I74" s="97">
        <v>48.528036359419602</v>
      </c>
      <c r="J74" s="97">
        <v>40.302221735199801</v>
      </c>
      <c r="K74" s="91">
        <v>43.374446508270701</v>
      </c>
      <c r="L74" s="91">
        <v>41.0913855835554</v>
      </c>
      <c r="M74" s="91">
        <v>15.534167908174</v>
      </c>
      <c r="N74" s="200">
        <v>28.8122410758542</v>
      </c>
    </row>
    <row r="75" spans="1:14" x14ac:dyDescent="0.25">
      <c r="A75" s="60" t="s">
        <v>135</v>
      </c>
      <c r="B75" s="56"/>
      <c r="C75" s="56"/>
      <c r="D75" s="56"/>
      <c r="E75" s="56"/>
      <c r="F75" s="56"/>
      <c r="G75" s="56"/>
      <c r="H75" s="56"/>
      <c r="I75" s="56"/>
      <c r="J75" s="56"/>
    </row>
    <row r="76" spans="1:14" x14ac:dyDescent="0.25">
      <c r="A76" s="61" t="s">
        <v>136</v>
      </c>
      <c r="B76" s="58"/>
      <c r="C76" s="58"/>
      <c r="D76" s="58"/>
      <c r="E76" s="58"/>
      <c r="F76" s="58"/>
      <c r="G76" s="58"/>
      <c r="H76" s="58"/>
      <c r="I76" s="58"/>
      <c r="J76" s="58"/>
    </row>
    <row r="78" spans="1:14" ht="17.25" x14ac:dyDescent="0.25">
      <c r="A78" s="122" t="s">
        <v>137</v>
      </c>
    </row>
    <row r="80" spans="1:14" ht="30.6" customHeight="1" thickBot="1" x14ac:dyDescent="0.3">
      <c r="A80" s="157" t="s">
        <v>96</v>
      </c>
      <c r="B80" s="158" t="s">
        <v>138</v>
      </c>
      <c r="C80" s="158" t="s">
        <v>139</v>
      </c>
      <c r="D80" s="158" t="s">
        <v>140</v>
      </c>
      <c r="E80" s="159" t="s">
        <v>141</v>
      </c>
      <c r="F80" s="159" t="s">
        <v>142</v>
      </c>
      <c r="G80" s="169" t="s">
        <v>143</v>
      </c>
      <c r="H80" s="170" t="s">
        <v>144</v>
      </c>
    </row>
    <row r="81" spans="1:8" ht="15.75" customHeight="1" thickBot="1" x14ac:dyDescent="0.3">
      <c r="A81" s="143" t="s">
        <v>176</v>
      </c>
      <c r="B81" s="202">
        <v>7.06186723486638</v>
      </c>
      <c r="C81" s="202">
        <v>7.0025974584028097</v>
      </c>
      <c r="D81" s="202">
        <v>14.0644646932691</v>
      </c>
      <c r="E81" s="203">
        <v>5.1063906724824006</v>
      </c>
      <c r="F81" s="203">
        <v>47.931835425062197</v>
      </c>
      <c r="G81" s="203">
        <v>33.218545186246196</v>
      </c>
      <c r="H81" s="204">
        <v>13.743228716209501</v>
      </c>
    </row>
    <row r="82" spans="1:8" ht="15.75" customHeight="1" thickBot="1" x14ac:dyDescent="0.3">
      <c r="A82" s="196" t="s">
        <v>65</v>
      </c>
      <c r="B82" s="37">
        <v>7.6365420473095096</v>
      </c>
      <c r="C82" s="37">
        <v>5.4118362603137298</v>
      </c>
      <c r="D82" s="37">
        <v>13.048378307623301</v>
      </c>
      <c r="E82" s="38" t="s">
        <v>110</v>
      </c>
      <c r="F82" s="38" t="s">
        <v>110</v>
      </c>
      <c r="G82" s="38" t="s">
        <v>110</v>
      </c>
      <c r="H82" s="205" t="s">
        <v>110</v>
      </c>
    </row>
    <row r="83" spans="1:8" ht="15" customHeight="1" x14ac:dyDescent="0.25">
      <c r="A83" s="49" t="s">
        <v>165</v>
      </c>
      <c r="B83" s="50">
        <v>9.3015991507016711</v>
      </c>
      <c r="C83" s="50">
        <v>2.5266196103466503</v>
      </c>
      <c r="D83" s="50">
        <v>11.8282187610483</v>
      </c>
      <c r="E83" s="51" t="s">
        <v>110</v>
      </c>
      <c r="F83" s="51" t="s">
        <v>110</v>
      </c>
      <c r="G83" s="51" t="s">
        <v>110</v>
      </c>
      <c r="H83" s="206" t="s">
        <v>110</v>
      </c>
    </row>
    <row r="84" spans="1:8" ht="15" customHeight="1" x14ac:dyDescent="0.25">
      <c r="A84" s="52" t="s">
        <v>164</v>
      </c>
      <c r="B84" s="41">
        <v>7.5976458239341893</v>
      </c>
      <c r="C84" s="41">
        <v>6.5700260270921698</v>
      </c>
      <c r="D84" s="41">
        <v>14.1676718510264</v>
      </c>
      <c r="E84" s="42" t="s">
        <v>110</v>
      </c>
      <c r="F84" s="42" t="s">
        <v>110</v>
      </c>
      <c r="G84" s="42" t="s">
        <v>110</v>
      </c>
      <c r="H84" s="207" t="s">
        <v>110</v>
      </c>
    </row>
    <row r="85" spans="1:8" ht="15" customHeight="1" x14ac:dyDescent="0.25">
      <c r="A85" s="52" t="s">
        <v>177</v>
      </c>
      <c r="B85" s="41">
        <v>1.3488708615035301</v>
      </c>
      <c r="C85" s="41">
        <v>2.3105085763296103</v>
      </c>
      <c r="D85" s="41">
        <v>3.6593794378331501</v>
      </c>
      <c r="E85" s="42" t="s">
        <v>110</v>
      </c>
      <c r="F85" s="42" t="s">
        <v>110</v>
      </c>
      <c r="G85" s="42" t="s">
        <v>110</v>
      </c>
      <c r="H85" s="207" t="s">
        <v>110</v>
      </c>
    </row>
    <row r="86" spans="1:8" ht="15" customHeight="1" x14ac:dyDescent="0.25">
      <c r="A86" s="52" t="s">
        <v>167</v>
      </c>
      <c r="B86" s="41">
        <v>17.346240298956502</v>
      </c>
      <c r="C86" s="41">
        <v>8.7137500987889389</v>
      </c>
      <c r="D86" s="41">
        <v>26.059990397745501</v>
      </c>
      <c r="E86" s="42" t="s">
        <v>110</v>
      </c>
      <c r="F86" s="42" t="s">
        <v>110</v>
      </c>
      <c r="G86" s="42" t="s">
        <v>110</v>
      </c>
      <c r="H86" s="207" t="s">
        <v>110</v>
      </c>
    </row>
    <row r="87" spans="1:8" ht="15" customHeight="1" x14ac:dyDescent="0.25">
      <c r="A87" s="52" t="s">
        <v>166</v>
      </c>
      <c r="B87" s="41">
        <v>5.8284646514037197</v>
      </c>
      <c r="C87" s="41">
        <v>7.7432364652925001</v>
      </c>
      <c r="D87" s="41">
        <v>13.571701116696198</v>
      </c>
      <c r="E87" s="42">
        <v>4.9496155408830091</v>
      </c>
      <c r="F87" s="42">
        <v>44.591029568008395</v>
      </c>
      <c r="G87" s="42">
        <v>35.566718623769098</v>
      </c>
      <c r="H87" s="207">
        <v>14.892636267339499</v>
      </c>
    </row>
    <row r="88" spans="1:8" ht="15" customHeight="1" thickBot="1" x14ac:dyDescent="0.3">
      <c r="A88" s="53" t="s">
        <v>178</v>
      </c>
      <c r="B88" s="44">
        <v>1.0908874836536899</v>
      </c>
      <c r="C88" s="44">
        <v>1.9281150871843</v>
      </c>
      <c r="D88" s="44">
        <v>3.0190025708379897</v>
      </c>
      <c r="E88" s="45" t="s">
        <v>110</v>
      </c>
      <c r="F88" s="45" t="s">
        <v>110</v>
      </c>
      <c r="G88" s="45" t="s">
        <v>110</v>
      </c>
      <c r="H88" s="208" t="s">
        <v>110</v>
      </c>
    </row>
    <row r="89" spans="1:8" ht="15" customHeight="1" x14ac:dyDescent="0.25">
      <c r="A89" s="49" t="s">
        <v>168</v>
      </c>
      <c r="B89" s="39">
        <v>8.5185751375184591</v>
      </c>
      <c r="C89" s="39">
        <v>7.2630315353646395</v>
      </c>
      <c r="D89" s="39">
        <v>15.7816066728831</v>
      </c>
      <c r="E89" s="40" t="s">
        <v>110</v>
      </c>
      <c r="F89" s="40" t="s">
        <v>110</v>
      </c>
      <c r="G89" s="40" t="s">
        <v>110</v>
      </c>
      <c r="H89" s="40" t="s">
        <v>110</v>
      </c>
    </row>
    <row r="90" spans="1:8" ht="15" customHeight="1" x14ac:dyDescent="0.25">
      <c r="A90" s="52" t="s">
        <v>169</v>
      </c>
      <c r="B90" s="41">
        <v>6.4012215641075407</v>
      </c>
      <c r="C90" s="41">
        <v>2.7824542216675598</v>
      </c>
      <c r="D90" s="41">
        <v>9.1836757857750992</v>
      </c>
      <c r="E90" s="42" t="s">
        <v>110</v>
      </c>
      <c r="F90" s="42" t="s">
        <v>110</v>
      </c>
      <c r="G90" s="42" t="s">
        <v>110</v>
      </c>
      <c r="H90" s="42" t="s">
        <v>110</v>
      </c>
    </row>
    <row r="91" spans="1:8" ht="15" customHeight="1" x14ac:dyDescent="0.25">
      <c r="A91" s="52" t="s">
        <v>170</v>
      </c>
      <c r="B91" s="41">
        <v>8.3060217428532699</v>
      </c>
      <c r="C91" s="41">
        <v>8.7265076770098595</v>
      </c>
      <c r="D91" s="41">
        <v>17.032529419863199</v>
      </c>
      <c r="E91" s="42">
        <v>5.2640323670076699</v>
      </c>
      <c r="F91" s="42">
        <v>44.9357191653936</v>
      </c>
      <c r="G91" s="42">
        <v>37.792653077777999</v>
      </c>
      <c r="H91" s="42">
        <v>12.007595389820699</v>
      </c>
    </row>
    <row r="92" spans="1:8" ht="15" customHeight="1" thickBot="1" x14ac:dyDescent="0.3">
      <c r="A92" s="53" t="s">
        <v>171</v>
      </c>
      <c r="B92" s="47">
        <v>5.4568343080001096</v>
      </c>
      <c r="C92" s="47">
        <v>5.81874591955276</v>
      </c>
      <c r="D92" s="47">
        <v>11.275580227552899</v>
      </c>
      <c r="E92" s="48" t="s">
        <v>110</v>
      </c>
      <c r="F92" s="48" t="s">
        <v>110</v>
      </c>
      <c r="G92" s="48" t="s">
        <v>110</v>
      </c>
      <c r="H92" s="48" t="s">
        <v>110</v>
      </c>
    </row>
    <row r="93" spans="1:8" ht="15" customHeight="1" x14ac:dyDescent="0.25">
      <c r="A93" s="49" t="s">
        <v>172</v>
      </c>
      <c r="B93" s="50">
        <v>7.6401739120991303</v>
      </c>
      <c r="C93" s="50">
        <v>5.4369020060363304</v>
      </c>
      <c r="D93" s="50">
        <v>13.077075918135501</v>
      </c>
      <c r="E93" s="51" t="s">
        <v>110</v>
      </c>
      <c r="F93" s="51" t="s">
        <v>110</v>
      </c>
      <c r="G93" s="51" t="s">
        <v>110</v>
      </c>
      <c r="H93" s="206" t="s">
        <v>110</v>
      </c>
    </row>
    <row r="94" spans="1:8" ht="15" customHeight="1" x14ac:dyDescent="0.25">
      <c r="A94" s="52" t="s">
        <v>173</v>
      </c>
      <c r="B94" s="41">
        <v>7.5504169119952094</v>
      </c>
      <c r="C94" s="41">
        <v>5.4079174301557993</v>
      </c>
      <c r="D94" s="41">
        <v>12.958334342151</v>
      </c>
      <c r="E94" s="42" t="s">
        <v>110</v>
      </c>
      <c r="F94" s="42" t="s">
        <v>110</v>
      </c>
      <c r="G94" s="42" t="s">
        <v>110</v>
      </c>
      <c r="H94" s="207" t="s">
        <v>110</v>
      </c>
    </row>
    <row r="95" spans="1:8" ht="15" customHeight="1" x14ac:dyDescent="0.25">
      <c r="A95" s="52" t="s">
        <v>174</v>
      </c>
      <c r="B95" s="41">
        <v>7.5353739268717597</v>
      </c>
      <c r="C95" s="41">
        <v>7.1915822013208199</v>
      </c>
      <c r="D95" s="41">
        <v>14.726956128192601</v>
      </c>
      <c r="E95" s="42">
        <v>5.4986198931595798</v>
      </c>
      <c r="F95" s="42">
        <v>44.329573154731193</v>
      </c>
      <c r="G95" s="42">
        <v>38.771344207001199</v>
      </c>
      <c r="H95" s="207">
        <v>11.400462745108401</v>
      </c>
    </row>
    <row r="96" spans="1:8" ht="15" customHeight="1" thickBot="1" x14ac:dyDescent="0.3">
      <c r="A96" s="43" t="s">
        <v>175</v>
      </c>
      <c r="B96" s="44">
        <v>5.7874871287336793</v>
      </c>
      <c r="C96" s="44">
        <v>7.5842681471059095</v>
      </c>
      <c r="D96" s="44">
        <v>13.371755275839599</v>
      </c>
      <c r="E96" s="45" t="s">
        <v>110</v>
      </c>
      <c r="F96" s="45" t="s">
        <v>110</v>
      </c>
      <c r="G96" s="45" t="s">
        <v>110</v>
      </c>
      <c r="H96" s="208" t="s">
        <v>110</v>
      </c>
    </row>
    <row r="97" spans="1:10" x14ac:dyDescent="0.25">
      <c r="A97" s="60" t="s">
        <v>135</v>
      </c>
      <c r="B97" s="56"/>
      <c r="C97" s="56"/>
      <c r="D97" s="56"/>
      <c r="E97" s="56"/>
      <c r="F97" s="56"/>
      <c r="G97" s="56"/>
      <c r="H97" s="56"/>
      <c r="I97" s="56"/>
      <c r="J97" s="56"/>
    </row>
  </sheetData>
  <pageMargins left="0.23622047244094491" right="0.23622047244094491" top="0.74803149606299213" bottom="0.74803149606299213" header="0.31496062992125984" footer="0.31496062992125984"/>
  <pageSetup paperSize="8" scale="45" orientation="landscape" r:id="rId1"/>
  <drawing r:id="rId2"/>
  <tableParts count="4">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2354A-067F-40FD-BC75-FD463E0D6F81}">
  <sheetPr>
    <pageSetUpPr fitToPage="1"/>
  </sheetPr>
  <dimension ref="A1:N89"/>
  <sheetViews>
    <sheetView showGridLines="0" zoomScaleNormal="100" workbookViewId="0"/>
  </sheetViews>
  <sheetFormatPr defaultColWidth="8.5703125" defaultRowHeight="15" x14ac:dyDescent="0.25"/>
  <cols>
    <col min="1" max="1" width="40.5703125" style="2" customWidth="1"/>
    <col min="2" max="6" width="33.42578125" style="2" customWidth="1"/>
    <col min="7" max="7" width="36" style="2" bestFit="1" customWidth="1"/>
    <col min="8" max="8" width="37.42578125" style="2" bestFit="1" customWidth="1"/>
    <col min="9" max="14" width="33.42578125" style="2" customWidth="1"/>
    <col min="15" max="16384" width="8.5703125" style="2"/>
  </cols>
  <sheetData>
    <row r="1" spans="1:14" x14ac:dyDescent="0.25">
      <c r="A1" s="8"/>
      <c r="B1" s="8"/>
      <c r="C1" s="8"/>
      <c r="D1" s="8"/>
      <c r="E1" s="8"/>
      <c r="F1" s="8"/>
      <c r="G1" s="8"/>
      <c r="H1" s="8"/>
      <c r="I1" s="8"/>
      <c r="J1" s="8"/>
      <c r="K1" s="8"/>
      <c r="L1" s="8"/>
      <c r="M1" s="8"/>
      <c r="N1" s="8"/>
    </row>
    <row r="2" spans="1:14" x14ac:dyDescent="0.25">
      <c r="A2" s="8"/>
      <c r="B2" s="8"/>
      <c r="C2" s="8"/>
      <c r="D2" s="8"/>
      <c r="E2" s="8"/>
      <c r="F2" s="8"/>
      <c r="G2" s="8"/>
      <c r="H2" s="8"/>
      <c r="I2" s="8"/>
      <c r="J2" s="8"/>
      <c r="K2" s="8"/>
      <c r="L2" s="8"/>
      <c r="M2" s="8"/>
      <c r="N2" s="8"/>
    </row>
    <row r="3" spans="1:14" ht="31.5" x14ac:dyDescent="0.5">
      <c r="A3" s="68" t="s">
        <v>163</v>
      </c>
      <c r="B3" s="8"/>
      <c r="C3" s="8"/>
      <c r="D3" s="8"/>
      <c r="E3" s="8"/>
      <c r="F3" s="8"/>
      <c r="G3" s="8"/>
      <c r="H3" s="8"/>
      <c r="I3" s="8"/>
      <c r="J3" s="8"/>
      <c r="K3" s="8"/>
      <c r="L3" s="8"/>
      <c r="M3" s="8"/>
      <c r="N3" s="8"/>
    </row>
    <row r="4" spans="1:14" x14ac:dyDescent="0.25">
      <c r="A4" s="8"/>
      <c r="B4" s="9"/>
      <c r="C4" s="9"/>
      <c r="D4" s="9"/>
      <c r="E4" s="9"/>
      <c r="F4" s="9"/>
      <c r="G4" s="9"/>
      <c r="H4" s="9"/>
      <c r="I4" s="9"/>
      <c r="J4" s="9"/>
      <c r="K4" s="8"/>
      <c r="L4" s="8"/>
      <c r="M4" s="8"/>
      <c r="N4" s="8"/>
    </row>
    <row r="5" spans="1:14" x14ac:dyDescent="0.25">
      <c r="A5" s="8"/>
      <c r="B5" s="9"/>
      <c r="C5" s="9"/>
      <c r="D5" s="9"/>
      <c r="E5" s="9"/>
      <c r="F5" s="9"/>
      <c r="G5" s="9"/>
      <c r="H5" s="9"/>
      <c r="I5" s="9"/>
      <c r="J5" s="9"/>
      <c r="K5" s="8"/>
      <c r="L5" s="8"/>
      <c r="M5" s="8"/>
      <c r="N5" s="8"/>
    </row>
    <row r="6" spans="1:14" x14ac:dyDescent="0.25">
      <c r="A6" s="1"/>
      <c r="B6" s="1"/>
      <c r="C6" s="1"/>
      <c r="D6" s="1"/>
      <c r="E6" s="1"/>
      <c r="F6" s="1"/>
      <c r="G6" s="1"/>
      <c r="H6" s="1"/>
      <c r="I6" s="1"/>
      <c r="J6" s="1"/>
    </row>
    <row r="7" spans="1:14" ht="18.75" x14ac:dyDescent="0.25">
      <c r="A7" s="59" t="s">
        <v>94</v>
      </c>
      <c r="B7" s="1"/>
      <c r="C7" s="1"/>
      <c r="D7" s="1"/>
      <c r="E7" s="1"/>
      <c r="F7" s="1"/>
      <c r="G7" s="1"/>
      <c r="H7" s="1"/>
      <c r="I7" s="1"/>
      <c r="J7" s="1"/>
    </row>
    <row r="8" spans="1:14" x14ac:dyDescent="0.25">
      <c r="A8" t="str">
        <f>_xlfn.CONCAT("Results in the tables below relate to outcomes for participants who were on the caseload of Transition to Work at the end of any month between ", TEXT('[1]PPM_QTR LBFSurveyOutcomes'!L250,"d mmmm yyyy"), " and ",TEXT('[1]PPM_QTR LBFSurveyOutcomes'!M250, "d mmmm yyyy"),".")</f>
        <v>Results in the tables below relate to outcomes for participants who were on the caseload of Transition to Work at the end of any month between 1 January 2024 and 31 December 2024.</v>
      </c>
      <c r="B8" s="3"/>
      <c r="C8" s="3"/>
      <c r="D8" s="3"/>
      <c r="E8" s="3"/>
      <c r="F8" s="3"/>
      <c r="G8" s="3"/>
      <c r="H8" s="3"/>
      <c r="I8" s="3"/>
      <c r="J8" s="3"/>
      <c r="K8" s="3"/>
      <c r="L8" s="3"/>
      <c r="M8" s="3"/>
    </row>
    <row r="9" spans="1:14" x14ac:dyDescent="0.25">
      <c r="A9" s="1"/>
      <c r="B9" s="1"/>
      <c r="E9" s="1"/>
      <c r="F9" s="1"/>
      <c r="G9" s="1"/>
      <c r="H9" s="1"/>
      <c r="I9" s="1"/>
      <c r="J9" s="1"/>
    </row>
    <row r="10" spans="1:14" ht="17.25" x14ac:dyDescent="0.25">
      <c r="A10" s="122" t="s">
        <v>95</v>
      </c>
      <c r="B10" s="1"/>
      <c r="E10" s="1"/>
      <c r="F10" s="1"/>
      <c r="G10" s="1"/>
      <c r="H10" s="1"/>
      <c r="I10" s="1"/>
      <c r="J10" s="1"/>
    </row>
    <row r="11" spans="1:14" x14ac:dyDescent="0.25">
      <c r="A11" s="1"/>
      <c r="B11" s="1"/>
      <c r="E11" s="1"/>
      <c r="F11" s="1"/>
      <c r="G11" s="1"/>
      <c r="H11" s="1"/>
      <c r="I11" s="1"/>
      <c r="J11" s="1"/>
    </row>
    <row r="12" spans="1:14" ht="30" customHeight="1" thickBot="1" x14ac:dyDescent="0.3">
      <c r="A12" s="157" t="s">
        <v>96</v>
      </c>
      <c r="B12" s="158" t="s">
        <v>97</v>
      </c>
      <c r="C12" s="158" t="s">
        <v>98</v>
      </c>
      <c r="D12" s="158" t="s">
        <v>99</v>
      </c>
      <c r="E12" s="158" t="s">
        <v>100</v>
      </c>
      <c r="F12" s="158" t="s">
        <v>101</v>
      </c>
      <c r="G12" s="159" t="s">
        <v>102</v>
      </c>
      <c r="H12" s="160" t="s">
        <v>103</v>
      </c>
      <c r="I12" s="160" t="s">
        <v>104</v>
      </c>
      <c r="J12" s="160" t="s">
        <v>105</v>
      </c>
      <c r="K12" s="161" t="s">
        <v>106</v>
      </c>
      <c r="L12" s="161" t="s">
        <v>107</v>
      </c>
      <c r="M12" s="161" t="s">
        <v>108</v>
      </c>
      <c r="N12" s="162" t="s">
        <v>149</v>
      </c>
    </row>
    <row r="13" spans="1:14" ht="15.75" customHeight="1" thickBot="1" x14ac:dyDescent="0.3">
      <c r="A13" s="143" t="s">
        <v>176</v>
      </c>
      <c r="B13" s="37">
        <v>9.1578770295890202</v>
      </c>
      <c r="C13" s="37">
        <v>21.626584388345499</v>
      </c>
      <c r="D13" s="37">
        <v>30.784461417934502</v>
      </c>
      <c r="E13" s="37">
        <v>56.698142073647105</v>
      </c>
      <c r="F13" s="37">
        <v>12.517396508418699</v>
      </c>
      <c r="G13" s="38">
        <v>47.868707065581404</v>
      </c>
      <c r="H13" s="94" t="s">
        <v>110</v>
      </c>
      <c r="I13" s="94" t="s">
        <v>110</v>
      </c>
      <c r="J13" s="94" t="s">
        <v>110</v>
      </c>
      <c r="K13" s="88">
        <v>32.7003702214501</v>
      </c>
      <c r="L13" s="88">
        <v>62.857438993531197</v>
      </c>
      <c r="M13" s="88">
        <v>4.4421907850188296</v>
      </c>
      <c r="N13" s="153">
        <v>24.067402350473799</v>
      </c>
    </row>
    <row r="14" spans="1:14" ht="15.75" customHeight="1" thickBot="1" x14ac:dyDescent="0.3">
      <c r="A14" s="196" t="s">
        <v>65</v>
      </c>
      <c r="B14" s="37">
        <v>6.73222559914936</v>
      </c>
      <c r="C14" s="37">
        <v>14.607476893126799</v>
      </c>
      <c r="D14" s="37">
        <v>21.3397024922761</v>
      </c>
      <c r="E14" s="37">
        <v>64.294452662565291</v>
      </c>
      <c r="F14" s="37">
        <v>14.3658448451586</v>
      </c>
      <c r="G14" s="38">
        <v>34.864630882324704</v>
      </c>
      <c r="H14" s="94" t="s">
        <v>110</v>
      </c>
      <c r="I14" s="94" t="s">
        <v>110</v>
      </c>
      <c r="J14" s="94" t="s">
        <v>110</v>
      </c>
      <c r="K14" s="88" t="s">
        <v>110</v>
      </c>
      <c r="L14" s="88" t="s">
        <v>110</v>
      </c>
      <c r="M14" s="88" t="s">
        <v>110</v>
      </c>
      <c r="N14" s="197">
        <v>23.719980536374198</v>
      </c>
    </row>
    <row r="15" spans="1:14" ht="15" customHeight="1" x14ac:dyDescent="0.25">
      <c r="A15" s="49" t="s">
        <v>165</v>
      </c>
      <c r="B15" s="50">
        <v>6.6754721820457901</v>
      </c>
      <c r="C15" s="50">
        <v>14.280482957122899</v>
      </c>
      <c r="D15" s="50">
        <v>20.955955139168697</v>
      </c>
      <c r="E15" s="50">
        <v>64.647771121126794</v>
      </c>
      <c r="F15" s="50">
        <v>14.396273739704601</v>
      </c>
      <c r="G15" s="51">
        <v>34.503138640055901</v>
      </c>
      <c r="H15" s="99" t="s">
        <v>110</v>
      </c>
      <c r="I15" s="99" t="s">
        <v>110</v>
      </c>
      <c r="J15" s="99" t="s">
        <v>110</v>
      </c>
      <c r="K15" s="93" t="s">
        <v>110</v>
      </c>
      <c r="L15" s="93" t="s">
        <v>110</v>
      </c>
      <c r="M15" s="93" t="s">
        <v>110</v>
      </c>
      <c r="N15" s="198">
        <v>23.800884241087399</v>
      </c>
    </row>
    <row r="16" spans="1:14" ht="15" customHeight="1" x14ac:dyDescent="0.25">
      <c r="A16" s="52" t="s">
        <v>164</v>
      </c>
      <c r="B16" s="41" t="s">
        <v>110</v>
      </c>
      <c r="C16" s="41" t="s">
        <v>110</v>
      </c>
      <c r="D16" s="41" t="s">
        <v>110</v>
      </c>
      <c r="E16" s="41" t="s">
        <v>110</v>
      </c>
      <c r="F16" s="41" t="s">
        <v>110</v>
      </c>
      <c r="G16" s="42" t="s">
        <v>110</v>
      </c>
      <c r="H16" s="96" t="s">
        <v>110</v>
      </c>
      <c r="I16" s="96" t="s">
        <v>110</v>
      </c>
      <c r="J16" s="96" t="s">
        <v>110</v>
      </c>
      <c r="K16" s="90" t="s">
        <v>110</v>
      </c>
      <c r="L16" s="90" t="s">
        <v>110</v>
      </c>
      <c r="M16" s="90" t="s">
        <v>110</v>
      </c>
      <c r="N16" s="199" t="s">
        <v>110</v>
      </c>
    </row>
    <row r="17" spans="1:14" ht="15" customHeight="1" x14ac:dyDescent="0.25">
      <c r="A17" s="52" t="s">
        <v>167</v>
      </c>
      <c r="B17" s="41">
        <v>10.108091479822798</v>
      </c>
      <c r="C17" s="41">
        <v>23.8536844675026</v>
      </c>
      <c r="D17" s="41">
        <v>33.961775947325499</v>
      </c>
      <c r="E17" s="41">
        <v>53.944672802251802</v>
      </c>
      <c r="F17" s="41">
        <v>12.093551250422301</v>
      </c>
      <c r="G17" s="42">
        <v>52.195283270704593</v>
      </c>
      <c r="H17" s="96" t="s">
        <v>110</v>
      </c>
      <c r="I17" s="96" t="s">
        <v>110</v>
      </c>
      <c r="J17" s="96" t="s">
        <v>110</v>
      </c>
      <c r="K17" s="90">
        <v>33.132961551934102</v>
      </c>
      <c r="L17" s="90">
        <v>62.338235005099399</v>
      </c>
      <c r="M17" s="90">
        <v>4.52880344296634</v>
      </c>
      <c r="N17" s="199">
        <v>24.388774402945199</v>
      </c>
    </row>
    <row r="18" spans="1:14" ht="15" customHeight="1" thickBot="1" x14ac:dyDescent="0.3">
      <c r="A18" s="52" t="s">
        <v>166</v>
      </c>
      <c r="B18" s="41" t="s">
        <v>110</v>
      </c>
      <c r="C18" s="41" t="s">
        <v>110</v>
      </c>
      <c r="D18" s="41" t="s">
        <v>110</v>
      </c>
      <c r="E18" s="41" t="s">
        <v>110</v>
      </c>
      <c r="F18" s="41" t="s">
        <v>110</v>
      </c>
      <c r="G18" s="42" t="s">
        <v>110</v>
      </c>
      <c r="H18" s="96" t="s">
        <v>110</v>
      </c>
      <c r="I18" s="96" t="s">
        <v>110</v>
      </c>
      <c r="J18" s="96" t="s">
        <v>110</v>
      </c>
      <c r="K18" s="90" t="s">
        <v>110</v>
      </c>
      <c r="L18" s="90" t="s">
        <v>110</v>
      </c>
      <c r="M18" s="90" t="s">
        <v>110</v>
      </c>
      <c r="N18" s="199">
        <v>17.548873094203</v>
      </c>
    </row>
    <row r="19" spans="1:14" ht="15" customHeight="1" x14ac:dyDescent="0.25">
      <c r="A19" s="49" t="s">
        <v>168</v>
      </c>
      <c r="B19" s="50">
        <v>4.21838001127899</v>
      </c>
      <c r="C19" s="50">
        <v>16.414936159470102</v>
      </c>
      <c r="D19" s="50">
        <v>20.633316170749101</v>
      </c>
      <c r="E19" s="50">
        <v>62.197449971370197</v>
      </c>
      <c r="F19" s="50">
        <v>17.169233857880602</v>
      </c>
      <c r="G19" s="51">
        <v>36.760888525224004</v>
      </c>
      <c r="H19" s="99" t="s">
        <v>110</v>
      </c>
      <c r="I19" s="99" t="s">
        <v>110</v>
      </c>
      <c r="J19" s="99" t="s">
        <v>110</v>
      </c>
      <c r="K19" s="93" t="s">
        <v>110</v>
      </c>
      <c r="L19" s="93" t="s">
        <v>110</v>
      </c>
      <c r="M19" s="93" t="s">
        <v>110</v>
      </c>
      <c r="N19" s="198">
        <v>20.076165554286401</v>
      </c>
    </row>
    <row r="20" spans="1:14" ht="15" customHeight="1" x14ac:dyDescent="0.25">
      <c r="A20" s="52" t="s">
        <v>169</v>
      </c>
      <c r="B20" s="41">
        <v>9.76667329887003</v>
      </c>
      <c r="C20" s="41">
        <v>12.4720445024023</v>
      </c>
      <c r="D20" s="41">
        <v>22.238717801272401</v>
      </c>
      <c r="E20" s="41">
        <v>66.727270921535606</v>
      </c>
      <c r="F20" s="41">
        <v>11.034011277191901</v>
      </c>
      <c r="G20" s="42">
        <v>32.432565552139501</v>
      </c>
      <c r="H20" s="96" t="s">
        <v>110</v>
      </c>
      <c r="I20" s="96" t="s">
        <v>110</v>
      </c>
      <c r="J20" s="96" t="s">
        <v>110</v>
      </c>
      <c r="K20" s="90" t="s">
        <v>110</v>
      </c>
      <c r="L20" s="90" t="s">
        <v>110</v>
      </c>
      <c r="M20" s="90" t="s">
        <v>110</v>
      </c>
      <c r="N20" s="199">
        <v>27.779313558498199</v>
      </c>
    </row>
    <row r="21" spans="1:14" ht="15" customHeight="1" x14ac:dyDescent="0.25">
      <c r="A21" s="52" t="s">
        <v>170</v>
      </c>
      <c r="B21" s="41">
        <v>7.6978076111098499</v>
      </c>
      <c r="C21" s="41">
        <v>29.461135056028798</v>
      </c>
      <c r="D21" s="41">
        <v>37.158942667138703</v>
      </c>
      <c r="E21" s="41">
        <v>49.448675201849404</v>
      </c>
      <c r="F21" s="41">
        <v>13.3923821310119</v>
      </c>
      <c r="G21" s="42">
        <v>58.384580553151103</v>
      </c>
      <c r="H21" s="96" t="s">
        <v>110</v>
      </c>
      <c r="I21" s="96" t="s">
        <v>110</v>
      </c>
      <c r="J21" s="96" t="s">
        <v>110</v>
      </c>
      <c r="K21" s="90">
        <v>29.034905450623</v>
      </c>
      <c r="L21" s="90">
        <v>66.084361875091901</v>
      </c>
      <c r="M21" s="90">
        <v>4.8807326742851105</v>
      </c>
      <c r="N21" s="199">
        <v>21.901392986295299</v>
      </c>
    </row>
    <row r="22" spans="1:14" ht="15" customHeight="1" thickBot="1" x14ac:dyDescent="0.3">
      <c r="A22" s="53" t="s">
        <v>171</v>
      </c>
      <c r="B22" s="47">
        <v>12.302212883633098</v>
      </c>
      <c r="C22" s="47">
        <v>19.2078022732181</v>
      </c>
      <c r="D22" s="47">
        <v>31.5100151568512</v>
      </c>
      <c r="E22" s="47">
        <v>58.271769902918699</v>
      </c>
      <c r="F22" s="47">
        <v>10.21821494023</v>
      </c>
      <c r="G22" s="48">
        <v>47.250507567594198</v>
      </c>
      <c r="H22" s="98" t="s">
        <v>110</v>
      </c>
      <c r="I22" s="98" t="s">
        <v>110</v>
      </c>
      <c r="J22" s="98" t="s">
        <v>110</v>
      </c>
      <c r="K22" s="92" t="s">
        <v>110</v>
      </c>
      <c r="L22" s="92" t="s">
        <v>110</v>
      </c>
      <c r="M22" s="92" t="s">
        <v>110</v>
      </c>
      <c r="N22" s="201">
        <v>26.6539470143641</v>
      </c>
    </row>
    <row r="23" spans="1:14" ht="15" customHeight="1" x14ac:dyDescent="0.25">
      <c r="A23" s="49" t="s">
        <v>172</v>
      </c>
      <c r="B23" s="50">
        <v>6.3623160063622297</v>
      </c>
      <c r="C23" s="50">
        <v>12.500282305633899</v>
      </c>
      <c r="D23" s="50">
        <v>18.862598311996102</v>
      </c>
      <c r="E23" s="50">
        <v>67.847968408300403</v>
      </c>
      <c r="F23" s="50">
        <v>13.289433279703401</v>
      </c>
      <c r="G23" s="51">
        <v>33.582003228304799</v>
      </c>
      <c r="H23" s="99" t="s">
        <v>110</v>
      </c>
      <c r="I23" s="99" t="s">
        <v>110</v>
      </c>
      <c r="J23" s="99" t="s">
        <v>110</v>
      </c>
      <c r="K23" s="93" t="s">
        <v>110</v>
      </c>
      <c r="L23" s="93" t="s">
        <v>110</v>
      </c>
      <c r="M23" s="93" t="s">
        <v>110</v>
      </c>
      <c r="N23" s="198">
        <v>25.202185879693701</v>
      </c>
    </row>
    <row r="24" spans="1:14" ht="15" customHeight="1" x14ac:dyDescent="0.25">
      <c r="A24" s="52" t="s">
        <v>173</v>
      </c>
      <c r="B24" s="41">
        <v>7.0076771088879193</v>
      </c>
      <c r="C24" s="41">
        <v>16.118175144265098</v>
      </c>
      <c r="D24" s="41">
        <v>23.125852253153003</v>
      </c>
      <c r="E24" s="41">
        <v>61.719611749276098</v>
      </c>
      <c r="F24" s="41">
        <v>15.154535997570699</v>
      </c>
      <c r="G24" s="42">
        <v>35.848079743720596</v>
      </c>
      <c r="H24" s="96" t="s">
        <v>110</v>
      </c>
      <c r="I24" s="96" t="s">
        <v>110</v>
      </c>
      <c r="J24" s="96" t="s">
        <v>110</v>
      </c>
      <c r="K24" s="90" t="s">
        <v>110</v>
      </c>
      <c r="L24" s="90" t="s">
        <v>110</v>
      </c>
      <c r="M24" s="90" t="s">
        <v>110</v>
      </c>
      <c r="N24" s="199">
        <v>22.8738670549067</v>
      </c>
    </row>
    <row r="25" spans="1:14" ht="15" customHeight="1" x14ac:dyDescent="0.25">
      <c r="A25" s="52" t="s">
        <v>174</v>
      </c>
      <c r="B25" s="41">
        <v>9.5475800516983611</v>
      </c>
      <c r="C25" s="41">
        <v>22.759717933848801</v>
      </c>
      <c r="D25" s="41">
        <v>32.307297985547201</v>
      </c>
      <c r="E25" s="41">
        <v>55.742104289804502</v>
      </c>
      <c r="F25" s="41">
        <v>11.9505977246481</v>
      </c>
      <c r="G25" s="42">
        <v>53.467800188456998</v>
      </c>
      <c r="H25" s="96" t="s">
        <v>110</v>
      </c>
      <c r="I25" s="96" t="s">
        <v>110</v>
      </c>
      <c r="J25" s="96" t="s">
        <v>110</v>
      </c>
      <c r="K25" s="90">
        <v>29.874686037214602</v>
      </c>
      <c r="L25" s="90">
        <v>64.918815943421805</v>
      </c>
      <c r="M25" s="90">
        <v>5.2064980193636403</v>
      </c>
      <c r="N25" s="199">
        <v>24.407651717635101</v>
      </c>
    </row>
    <row r="26" spans="1:14" ht="15" customHeight="1" thickBot="1" x14ac:dyDescent="0.3">
      <c r="A26" s="43" t="s">
        <v>175</v>
      </c>
      <c r="B26" s="44">
        <v>10.837474232940099</v>
      </c>
      <c r="C26" s="44">
        <v>26.477893726330997</v>
      </c>
      <c r="D26" s="44">
        <v>37.315367959271093</v>
      </c>
      <c r="E26" s="44">
        <v>51.004482213029</v>
      </c>
      <c r="F26" s="44">
        <v>11.6801498276998</v>
      </c>
      <c r="G26" s="45">
        <v>51.1148973437436</v>
      </c>
      <c r="H26" s="97" t="s">
        <v>110</v>
      </c>
      <c r="I26" s="97" t="s">
        <v>110</v>
      </c>
      <c r="J26" s="97" t="s">
        <v>110</v>
      </c>
      <c r="K26" s="91" t="s">
        <v>110</v>
      </c>
      <c r="L26" s="91" t="s">
        <v>110</v>
      </c>
      <c r="M26" s="91" t="s">
        <v>110</v>
      </c>
      <c r="N26" s="200">
        <v>23.774051898148102</v>
      </c>
    </row>
    <row r="27" spans="1:14" x14ac:dyDescent="0.25">
      <c r="A27" s="60" t="s">
        <v>135</v>
      </c>
      <c r="B27" s="56"/>
      <c r="C27" s="56"/>
      <c r="D27" s="56"/>
      <c r="E27" s="56"/>
      <c r="F27" s="56"/>
      <c r="G27" s="56"/>
      <c r="H27" s="56"/>
      <c r="I27" s="56"/>
      <c r="J27" s="56"/>
    </row>
    <row r="28" spans="1:14" x14ac:dyDescent="0.25">
      <c r="A28" s="61" t="s">
        <v>136</v>
      </c>
      <c r="B28" s="58"/>
      <c r="C28" s="58"/>
      <c r="D28" s="58"/>
      <c r="E28" s="58"/>
      <c r="F28" s="58"/>
      <c r="G28" s="58"/>
      <c r="H28" s="58"/>
      <c r="I28" s="58"/>
      <c r="J28" s="58"/>
    </row>
    <row r="30" spans="1:14" ht="17.25" x14ac:dyDescent="0.25">
      <c r="A30" s="122" t="s">
        <v>137</v>
      </c>
    </row>
    <row r="31" spans="1:14" x14ac:dyDescent="0.25">
      <c r="H31"/>
    </row>
    <row r="32" spans="1:14" ht="30.6" customHeight="1" thickBot="1" x14ac:dyDescent="0.3">
      <c r="A32" s="157" t="s">
        <v>96</v>
      </c>
      <c r="B32" s="158" t="s">
        <v>138</v>
      </c>
      <c r="C32" s="158" t="s">
        <v>139</v>
      </c>
      <c r="D32" s="158" t="s">
        <v>140</v>
      </c>
      <c r="E32" s="159" t="s">
        <v>141</v>
      </c>
      <c r="F32" s="159" t="s">
        <v>142</v>
      </c>
      <c r="G32" s="169" t="s">
        <v>143</v>
      </c>
      <c r="H32" s="170" t="s">
        <v>144</v>
      </c>
    </row>
    <row r="33" spans="1:10" ht="15.75" customHeight="1" thickBot="1" x14ac:dyDescent="0.3">
      <c r="A33" s="143" t="s">
        <v>176</v>
      </c>
      <c r="B33" s="202">
        <v>11.383934545527401</v>
      </c>
      <c r="C33" s="202">
        <v>14.198139707437299</v>
      </c>
      <c r="D33" s="202">
        <v>25.582074252964699</v>
      </c>
      <c r="E33" s="203">
        <v>11.8974180473844</v>
      </c>
      <c r="F33" s="203">
        <v>67.558910988110696</v>
      </c>
      <c r="G33" s="203">
        <v>12.7767799161927</v>
      </c>
      <c r="H33" s="204">
        <v>7.7668910483120994</v>
      </c>
    </row>
    <row r="34" spans="1:10" ht="15.75" customHeight="1" thickBot="1" x14ac:dyDescent="0.3">
      <c r="A34" s="196" t="s">
        <v>65</v>
      </c>
      <c r="B34" s="37">
        <v>6.3011985421922603</v>
      </c>
      <c r="C34" s="37">
        <v>11.938683626759799</v>
      </c>
      <c r="D34" s="37">
        <v>18.239882168952001</v>
      </c>
      <c r="E34" s="38" t="s">
        <v>110</v>
      </c>
      <c r="F34" s="38" t="s">
        <v>110</v>
      </c>
      <c r="G34" s="38" t="s">
        <v>110</v>
      </c>
      <c r="H34" s="205" t="s">
        <v>110</v>
      </c>
    </row>
    <row r="35" spans="1:10" ht="15" customHeight="1" x14ac:dyDescent="0.25">
      <c r="A35" s="49" t="s">
        <v>165</v>
      </c>
      <c r="B35" s="50">
        <v>6.1173111336442298</v>
      </c>
      <c r="C35" s="50">
        <v>12.0549122478494</v>
      </c>
      <c r="D35" s="50">
        <v>18.172223381493602</v>
      </c>
      <c r="E35" s="51" t="s">
        <v>110</v>
      </c>
      <c r="F35" s="51" t="s">
        <v>110</v>
      </c>
      <c r="G35" s="51" t="s">
        <v>110</v>
      </c>
      <c r="H35" s="206" t="s">
        <v>110</v>
      </c>
    </row>
    <row r="36" spans="1:10" ht="15" customHeight="1" x14ac:dyDescent="0.25">
      <c r="A36" s="52" t="s">
        <v>164</v>
      </c>
      <c r="B36" s="41" t="s">
        <v>110</v>
      </c>
      <c r="C36" s="41" t="s">
        <v>110</v>
      </c>
      <c r="D36" s="41" t="s">
        <v>110</v>
      </c>
      <c r="E36" s="42" t="s">
        <v>110</v>
      </c>
      <c r="F36" s="42" t="s">
        <v>110</v>
      </c>
      <c r="G36" s="42" t="s">
        <v>110</v>
      </c>
      <c r="H36" s="207" t="s">
        <v>110</v>
      </c>
    </row>
    <row r="37" spans="1:10" ht="15" customHeight="1" x14ac:dyDescent="0.25">
      <c r="A37" s="52" t="s">
        <v>167</v>
      </c>
      <c r="B37" s="41">
        <v>12.818070581284401</v>
      </c>
      <c r="C37" s="41">
        <v>15.235283957770299</v>
      </c>
      <c r="D37" s="41">
        <v>28.053354539054698</v>
      </c>
      <c r="E37" s="42">
        <v>9.3683092621897401</v>
      </c>
      <c r="F37" s="42">
        <v>70.092764763176604</v>
      </c>
      <c r="G37" s="42">
        <v>12.8281514951086</v>
      </c>
      <c r="H37" s="207">
        <v>7.7107744795248996</v>
      </c>
    </row>
    <row r="38" spans="1:10" ht="15" customHeight="1" thickBot="1" x14ac:dyDescent="0.3">
      <c r="A38" s="52" t="s">
        <v>166</v>
      </c>
      <c r="B38" s="41" t="s">
        <v>110</v>
      </c>
      <c r="C38" s="41" t="s">
        <v>110</v>
      </c>
      <c r="D38" s="41" t="s">
        <v>110</v>
      </c>
      <c r="E38" s="42" t="s">
        <v>110</v>
      </c>
      <c r="F38" s="42" t="s">
        <v>110</v>
      </c>
      <c r="G38" s="42" t="s">
        <v>110</v>
      </c>
      <c r="H38" s="207" t="s">
        <v>110</v>
      </c>
    </row>
    <row r="39" spans="1:10" ht="15" customHeight="1" x14ac:dyDescent="0.25">
      <c r="A39" s="49" t="s">
        <v>168</v>
      </c>
      <c r="B39" s="39">
        <v>6.4100442351411404</v>
      </c>
      <c r="C39" s="39">
        <v>15.0164741834875</v>
      </c>
      <c r="D39" s="39">
        <v>21.4265184186286</v>
      </c>
      <c r="E39" s="40" t="s">
        <v>110</v>
      </c>
      <c r="F39" s="40" t="s">
        <v>110</v>
      </c>
      <c r="G39" s="40" t="s">
        <v>110</v>
      </c>
      <c r="H39" s="40" t="s">
        <v>110</v>
      </c>
    </row>
    <row r="40" spans="1:10" ht="15" customHeight="1" x14ac:dyDescent="0.25">
      <c r="A40" s="52" t="s">
        <v>169</v>
      </c>
      <c r="B40" s="41">
        <v>6.1858956959968605</v>
      </c>
      <c r="C40" s="41">
        <v>8.0439132726252698</v>
      </c>
      <c r="D40" s="41">
        <v>14.2298089686221</v>
      </c>
      <c r="E40" s="42" t="s">
        <v>110</v>
      </c>
      <c r="F40" s="42" t="s">
        <v>110</v>
      </c>
      <c r="G40" s="42" t="s">
        <v>110</v>
      </c>
      <c r="H40" s="42" t="s">
        <v>110</v>
      </c>
    </row>
    <row r="41" spans="1:10" ht="15" customHeight="1" x14ac:dyDescent="0.25">
      <c r="A41" s="52" t="s">
        <v>170</v>
      </c>
      <c r="B41" s="41">
        <v>15.6473810948461</v>
      </c>
      <c r="C41" s="41">
        <v>18.576425743903101</v>
      </c>
      <c r="D41" s="41">
        <v>34.223806838749198</v>
      </c>
      <c r="E41" s="42">
        <v>8.3747987598381091</v>
      </c>
      <c r="F41" s="42">
        <v>71.354493241997503</v>
      </c>
      <c r="G41" s="42">
        <v>12.4511842536025</v>
      </c>
      <c r="H41" s="42">
        <v>7.8195237445619599</v>
      </c>
    </row>
    <row r="42" spans="1:10" ht="15" customHeight="1" thickBot="1" x14ac:dyDescent="0.3">
      <c r="A42" s="53" t="s">
        <v>171</v>
      </c>
      <c r="B42" s="47">
        <v>10.9460604804638</v>
      </c>
      <c r="C42" s="47">
        <v>11.815002378704499</v>
      </c>
      <c r="D42" s="47">
        <v>22.761062859168302</v>
      </c>
      <c r="E42" s="48" t="s">
        <v>110</v>
      </c>
      <c r="F42" s="48" t="s">
        <v>110</v>
      </c>
      <c r="G42" s="48" t="s">
        <v>110</v>
      </c>
      <c r="H42" s="48" t="s">
        <v>110</v>
      </c>
    </row>
    <row r="43" spans="1:10" ht="15" customHeight="1" x14ac:dyDescent="0.25">
      <c r="A43" s="49" t="s">
        <v>172</v>
      </c>
      <c r="B43" s="50">
        <v>7.5190786604884394</v>
      </c>
      <c r="C43" s="50">
        <v>11.875303756913</v>
      </c>
      <c r="D43" s="50">
        <v>19.394382417401498</v>
      </c>
      <c r="E43" s="51" t="s">
        <v>110</v>
      </c>
      <c r="F43" s="51" t="s">
        <v>110</v>
      </c>
      <c r="G43" s="51" t="s">
        <v>110</v>
      </c>
      <c r="H43" s="206" t="s">
        <v>110</v>
      </c>
    </row>
    <row r="44" spans="1:10" ht="15" customHeight="1" x14ac:dyDescent="0.25">
      <c r="A44" s="52" t="s">
        <v>173</v>
      </c>
      <c r="B44" s="41">
        <v>5.4621115993299298</v>
      </c>
      <c r="C44" s="41">
        <v>12.012610994866499</v>
      </c>
      <c r="D44" s="41">
        <v>17.4747225941964</v>
      </c>
      <c r="E44" s="42" t="s">
        <v>110</v>
      </c>
      <c r="F44" s="42" t="s">
        <v>110</v>
      </c>
      <c r="G44" s="42" t="s">
        <v>110</v>
      </c>
      <c r="H44" s="207" t="s">
        <v>110</v>
      </c>
    </row>
    <row r="45" spans="1:10" ht="15" customHeight="1" x14ac:dyDescent="0.25">
      <c r="A45" s="52" t="s">
        <v>174</v>
      </c>
      <c r="B45" s="41">
        <v>14.6993423471628</v>
      </c>
      <c r="C45" s="41">
        <v>14.9621437339141</v>
      </c>
      <c r="D45" s="41">
        <v>29.661486081076898</v>
      </c>
      <c r="E45" s="42">
        <v>7.78233536928603</v>
      </c>
      <c r="F45" s="42">
        <v>68.049177009048506</v>
      </c>
      <c r="G45" s="42">
        <v>16.863611036768102</v>
      </c>
      <c r="H45" s="207">
        <v>7.3048765848973698</v>
      </c>
    </row>
    <row r="46" spans="1:10" ht="15" customHeight="1" thickBot="1" x14ac:dyDescent="0.3">
      <c r="A46" s="43" t="s">
        <v>175</v>
      </c>
      <c r="B46" s="44">
        <v>10.795982823729702</v>
      </c>
      <c r="C46" s="44">
        <v>15.1018192890075</v>
      </c>
      <c r="D46" s="44">
        <v>25.8978021127371</v>
      </c>
      <c r="E46" s="45" t="s">
        <v>110</v>
      </c>
      <c r="F46" s="45" t="s">
        <v>110</v>
      </c>
      <c r="G46" s="45" t="s">
        <v>110</v>
      </c>
      <c r="H46" s="208" t="s">
        <v>110</v>
      </c>
    </row>
    <row r="47" spans="1:10" x14ac:dyDescent="0.25">
      <c r="A47" s="60" t="s">
        <v>135</v>
      </c>
      <c r="B47" s="56"/>
      <c r="C47" s="56"/>
      <c r="D47" s="56"/>
      <c r="E47" s="56"/>
      <c r="F47" s="56"/>
      <c r="G47" s="56"/>
      <c r="H47" s="56"/>
      <c r="I47" s="56"/>
      <c r="J47" s="56"/>
    </row>
    <row r="48" spans="1:10" x14ac:dyDescent="0.25">
      <c r="A48" s="60"/>
      <c r="B48" s="56"/>
      <c r="C48" s="56"/>
      <c r="D48" s="56"/>
      <c r="E48" s="56"/>
      <c r="F48" s="56"/>
      <c r="G48" s="56"/>
      <c r="H48" s="56"/>
      <c r="I48" s="56"/>
      <c r="J48" s="56"/>
    </row>
    <row r="49" spans="1:14" ht="18.75" x14ac:dyDescent="0.25">
      <c r="A49" s="59" t="s">
        <v>145</v>
      </c>
      <c r="B49" s="1"/>
      <c r="C49" s="1"/>
      <c r="D49" s="1"/>
      <c r="E49" s="1"/>
      <c r="F49" s="1"/>
      <c r="G49" s="1"/>
      <c r="H49" s="1"/>
      <c r="I49" s="1"/>
      <c r="J49" s="1"/>
    </row>
    <row r="50" spans="1:14" x14ac:dyDescent="0.25">
      <c r="A50" t="str">
        <f>_xlfn.CONCAT("Results in the tables below relate to outcomes for participants who exited Transition to Work any time between ", TEXT('[1]PPM_QTR LBFSurveyOutcomes'!L292,"d mmmm yyyy"), " and ",TEXT('[1]PPM_QTR LBFSurveyOutcomes'!M292, "d mmmm yyyy"),".")</f>
        <v>Results in the tables below relate to outcomes for participants who exited Transition to Work any time between 1 January 2024 and 31 December 2024.</v>
      </c>
      <c r="B50" s="4"/>
      <c r="C50" s="4"/>
      <c r="D50" s="4"/>
      <c r="E50" s="4"/>
      <c r="F50" s="4"/>
      <c r="G50" s="4"/>
      <c r="H50" s="4"/>
      <c r="I50" s="4"/>
      <c r="J50" s="4"/>
    </row>
    <row r="51" spans="1:14" x14ac:dyDescent="0.25">
      <c r="A51" s="4"/>
      <c r="B51" s="4"/>
      <c r="C51" s="4"/>
      <c r="D51" s="4"/>
      <c r="E51" s="4"/>
      <c r="F51" s="4"/>
      <c r="G51" s="4"/>
      <c r="H51" s="4"/>
      <c r="I51" s="4"/>
      <c r="J51" s="4"/>
    </row>
    <row r="52" spans="1:14" ht="17.25" x14ac:dyDescent="0.25">
      <c r="A52" s="122" t="s">
        <v>95</v>
      </c>
      <c r="B52" s="4"/>
      <c r="C52" s="4"/>
      <c r="D52" s="4"/>
      <c r="E52" s="4"/>
      <c r="F52" s="4"/>
      <c r="G52" s="4"/>
      <c r="H52" s="4"/>
      <c r="I52" s="4"/>
      <c r="J52" s="4"/>
    </row>
    <row r="53" spans="1:14" x14ac:dyDescent="0.25">
      <c r="A53" s="5"/>
      <c r="B53" s="5"/>
      <c r="C53" s="5"/>
      <c r="D53" s="5"/>
      <c r="E53" s="5"/>
      <c r="F53" s="5"/>
      <c r="G53" s="5"/>
      <c r="H53" s="5"/>
      <c r="I53" s="5"/>
      <c r="J53" s="5"/>
    </row>
    <row r="54" spans="1:14" ht="30" customHeight="1" thickBot="1" x14ac:dyDescent="0.3">
      <c r="A54" s="157" t="s">
        <v>96</v>
      </c>
      <c r="B54" s="158" t="s">
        <v>97</v>
      </c>
      <c r="C54" s="158" t="s">
        <v>98</v>
      </c>
      <c r="D54" s="158" t="s">
        <v>99</v>
      </c>
      <c r="E54" s="158" t="s">
        <v>100</v>
      </c>
      <c r="F54" s="158" t="s">
        <v>101</v>
      </c>
      <c r="G54" s="159" t="s">
        <v>102</v>
      </c>
      <c r="H54" s="160" t="s">
        <v>103</v>
      </c>
      <c r="I54" s="160" t="s">
        <v>104</v>
      </c>
      <c r="J54" s="160" t="s">
        <v>105</v>
      </c>
      <c r="K54" s="161" t="s">
        <v>106</v>
      </c>
      <c r="L54" s="161" t="s">
        <v>107</v>
      </c>
      <c r="M54" s="161" t="s">
        <v>108</v>
      </c>
      <c r="N54" s="162" t="s">
        <v>149</v>
      </c>
    </row>
    <row r="55" spans="1:14" ht="15.75" customHeight="1" thickBot="1" x14ac:dyDescent="0.3">
      <c r="A55" s="143" t="s">
        <v>176</v>
      </c>
      <c r="B55" s="37">
        <v>27.170680030271598</v>
      </c>
      <c r="C55" s="37">
        <v>26.726631406688099</v>
      </c>
      <c r="D55" s="37">
        <v>53.897311436960798</v>
      </c>
      <c r="E55" s="37">
        <v>32.784723670771697</v>
      </c>
      <c r="F55" s="37">
        <v>13.317964892269801</v>
      </c>
      <c r="G55" s="38">
        <v>62.612192328940701</v>
      </c>
      <c r="H55" s="94">
        <v>32.602420128042596</v>
      </c>
      <c r="I55" s="94">
        <v>61.817772597807298</v>
      </c>
      <c r="J55" s="94">
        <v>47.131608711301702</v>
      </c>
      <c r="K55" s="88">
        <v>51.249960966173099</v>
      </c>
      <c r="L55" s="88">
        <v>46.465102314420299</v>
      </c>
      <c r="M55" s="88">
        <v>2.2849367194069199</v>
      </c>
      <c r="N55" s="153">
        <v>30.480485991361</v>
      </c>
    </row>
    <row r="56" spans="1:14" ht="15.75" customHeight="1" thickBot="1" x14ac:dyDescent="0.3">
      <c r="A56" s="196" t="s">
        <v>65</v>
      </c>
      <c r="B56" s="37">
        <v>22.768655963457402</v>
      </c>
      <c r="C56" s="37">
        <v>17.526723089388099</v>
      </c>
      <c r="D56" s="37">
        <v>40.295379052845497</v>
      </c>
      <c r="E56" s="37">
        <v>42.2746073862873</v>
      </c>
      <c r="F56" s="37">
        <v>17.430013560867099</v>
      </c>
      <c r="G56" s="38">
        <v>48.9804237567038</v>
      </c>
      <c r="H56" s="94" t="s">
        <v>110</v>
      </c>
      <c r="I56" s="94" t="s">
        <v>110</v>
      </c>
      <c r="J56" s="94" t="s">
        <v>110</v>
      </c>
      <c r="K56" s="88" t="s">
        <v>110</v>
      </c>
      <c r="L56" s="88" t="s">
        <v>110</v>
      </c>
      <c r="M56" s="88" t="s">
        <v>110</v>
      </c>
      <c r="N56" s="197">
        <v>31.977827615171002</v>
      </c>
    </row>
    <row r="57" spans="1:14" ht="15" customHeight="1" x14ac:dyDescent="0.25">
      <c r="A57" s="49" t="s">
        <v>165</v>
      </c>
      <c r="B57" s="50">
        <v>23.059866705250901</v>
      </c>
      <c r="C57" s="50">
        <v>17.3072462946961</v>
      </c>
      <c r="D57" s="50">
        <v>40.367112999947004</v>
      </c>
      <c r="E57" s="50">
        <v>42.264168386921803</v>
      </c>
      <c r="F57" s="50">
        <v>17.3687186131312</v>
      </c>
      <c r="G57" s="51">
        <v>49.062822944447802</v>
      </c>
      <c r="H57" s="99" t="s">
        <v>110</v>
      </c>
      <c r="I57" s="99" t="s">
        <v>110</v>
      </c>
      <c r="J57" s="99" t="s">
        <v>110</v>
      </c>
      <c r="K57" s="93" t="s">
        <v>110</v>
      </c>
      <c r="L57" s="93" t="s">
        <v>110</v>
      </c>
      <c r="M57" s="93" t="s">
        <v>110</v>
      </c>
      <c r="N57" s="198">
        <v>32.130737629701002</v>
      </c>
    </row>
    <row r="58" spans="1:14" ht="15" customHeight="1" x14ac:dyDescent="0.25">
      <c r="A58" s="52" t="s">
        <v>164</v>
      </c>
      <c r="B58" s="41" t="s">
        <v>110</v>
      </c>
      <c r="C58" s="41" t="s">
        <v>110</v>
      </c>
      <c r="D58" s="41" t="s">
        <v>110</v>
      </c>
      <c r="E58" s="41" t="s">
        <v>110</v>
      </c>
      <c r="F58" s="41" t="s">
        <v>110</v>
      </c>
      <c r="G58" s="42" t="s">
        <v>110</v>
      </c>
      <c r="H58" s="96" t="s">
        <v>110</v>
      </c>
      <c r="I58" s="96" t="s">
        <v>110</v>
      </c>
      <c r="J58" s="96" t="s">
        <v>110</v>
      </c>
      <c r="K58" s="90" t="s">
        <v>110</v>
      </c>
      <c r="L58" s="90" t="s">
        <v>110</v>
      </c>
      <c r="M58" s="90" t="s">
        <v>110</v>
      </c>
      <c r="N58" s="199" t="s">
        <v>110</v>
      </c>
    </row>
    <row r="59" spans="1:14" ht="15" customHeight="1" x14ac:dyDescent="0.25">
      <c r="A59" s="52" t="s">
        <v>167</v>
      </c>
      <c r="B59" s="41">
        <v>28.358159380611497</v>
      </c>
      <c r="C59" s="41">
        <v>29.477285397900502</v>
      </c>
      <c r="D59" s="41">
        <v>57.835444778512098</v>
      </c>
      <c r="E59" s="41">
        <v>30.4189978083187</v>
      </c>
      <c r="F59" s="41">
        <v>11.7455574131685</v>
      </c>
      <c r="G59" s="42">
        <v>66.807268957485505</v>
      </c>
      <c r="H59" s="96">
        <v>32.562065082192298</v>
      </c>
      <c r="I59" s="96">
        <v>62.639006625036899</v>
      </c>
      <c r="J59" s="96">
        <v>47.909921126482296</v>
      </c>
      <c r="K59" s="90">
        <v>50.364414763095304</v>
      </c>
      <c r="L59" s="90">
        <v>47.652259395980394</v>
      </c>
      <c r="M59" s="90">
        <v>1.9833258409243399</v>
      </c>
      <c r="N59" s="199">
        <v>30.1951322341482</v>
      </c>
    </row>
    <row r="60" spans="1:14" ht="15" customHeight="1" thickBot="1" x14ac:dyDescent="0.3">
      <c r="A60" s="52" t="s">
        <v>166</v>
      </c>
      <c r="B60" s="41" t="s">
        <v>110</v>
      </c>
      <c r="C60" s="41" t="s">
        <v>110</v>
      </c>
      <c r="D60" s="41" t="s">
        <v>110</v>
      </c>
      <c r="E60" s="41" t="s">
        <v>110</v>
      </c>
      <c r="F60" s="41" t="s">
        <v>110</v>
      </c>
      <c r="G60" s="42" t="s">
        <v>110</v>
      </c>
      <c r="H60" s="96" t="s">
        <v>110</v>
      </c>
      <c r="I60" s="96" t="s">
        <v>110</v>
      </c>
      <c r="J60" s="96" t="s">
        <v>110</v>
      </c>
      <c r="K60" s="90" t="s">
        <v>110</v>
      </c>
      <c r="L60" s="90" t="s">
        <v>110</v>
      </c>
      <c r="M60" s="90" t="s">
        <v>110</v>
      </c>
      <c r="N60" s="199">
        <v>29.3956918806944</v>
      </c>
    </row>
    <row r="61" spans="1:14" ht="15" customHeight="1" x14ac:dyDescent="0.25">
      <c r="A61" s="49" t="s">
        <v>168</v>
      </c>
      <c r="B61" s="50" t="s">
        <v>110</v>
      </c>
      <c r="C61" s="50" t="s">
        <v>110</v>
      </c>
      <c r="D61" s="50" t="s">
        <v>110</v>
      </c>
      <c r="E61" s="50" t="s">
        <v>110</v>
      </c>
      <c r="F61" s="50" t="s">
        <v>110</v>
      </c>
      <c r="G61" s="51" t="s">
        <v>110</v>
      </c>
      <c r="H61" s="99" t="s">
        <v>110</v>
      </c>
      <c r="I61" s="99" t="s">
        <v>110</v>
      </c>
      <c r="J61" s="99" t="s">
        <v>110</v>
      </c>
      <c r="K61" s="93" t="s">
        <v>110</v>
      </c>
      <c r="L61" s="93" t="s">
        <v>110</v>
      </c>
      <c r="M61" s="93" t="s">
        <v>110</v>
      </c>
      <c r="N61" s="198">
        <v>27.3584034713877</v>
      </c>
    </row>
    <row r="62" spans="1:14" ht="15" customHeight="1" x14ac:dyDescent="0.25">
      <c r="A62" s="52" t="s">
        <v>169</v>
      </c>
      <c r="B62" s="41" t="s">
        <v>110</v>
      </c>
      <c r="C62" s="41" t="s">
        <v>110</v>
      </c>
      <c r="D62" s="41" t="s">
        <v>110</v>
      </c>
      <c r="E62" s="41" t="s">
        <v>110</v>
      </c>
      <c r="F62" s="41" t="s">
        <v>110</v>
      </c>
      <c r="G62" s="42" t="s">
        <v>110</v>
      </c>
      <c r="H62" s="96" t="s">
        <v>110</v>
      </c>
      <c r="I62" s="96" t="s">
        <v>110</v>
      </c>
      <c r="J62" s="96" t="s">
        <v>110</v>
      </c>
      <c r="K62" s="90" t="s">
        <v>110</v>
      </c>
      <c r="L62" s="90" t="s">
        <v>110</v>
      </c>
      <c r="M62" s="90" t="s">
        <v>110</v>
      </c>
      <c r="N62" s="199">
        <v>36.836795574919606</v>
      </c>
    </row>
    <row r="63" spans="1:14" ht="15" customHeight="1" x14ac:dyDescent="0.25">
      <c r="A63" s="52" t="s">
        <v>170</v>
      </c>
      <c r="B63" s="41">
        <v>22.569576834400301</v>
      </c>
      <c r="C63" s="41">
        <v>33.477710291684403</v>
      </c>
      <c r="D63" s="41">
        <v>56.047287126084598</v>
      </c>
      <c r="E63" s="41">
        <v>28.587333148378299</v>
      </c>
      <c r="F63" s="41">
        <v>15.365379725537201</v>
      </c>
      <c r="G63" s="42">
        <v>66.696805806100102</v>
      </c>
      <c r="H63" s="96" t="s">
        <v>110</v>
      </c>
      <c r="I63" s="96" t="s">
        <v>110</v>
      </c>
      <c r="J63" s="96" t="s">
        <v>110</v>
      </c>
      <c r="K63" s="90">
        <v>52.676958591095897</v>
      </c>
      <c r="L63" s="90">
        <v>45.862455970397605</v>
      </c>
      <c r="M63" s="90">
        <v>1.4605854385064299</v>
      </c>
      <c r="N63" s="199">
        <v>27.6434802092969</v>
      </c>
    </row>
    <row r="64" spans="1:14" ht="15" customHeight="1" thickBot="1" x14ac:dyDescent="0.3">
      <c r="A64" s="53" t="s">
        <v>171</v>
      </c>
      <c r="B64" s="47">
        <v>34.1516676694919</v>
      </c>
      <c r="C64" s="47">
        <v>25.602586051974399</v>
      </c>
      <c r="D64" s="47">
        <v>59.754253721466</v>
      </c>
      <c r="E64" s="47">
        <v>31.283748261485297</v>
      </c>
      <c r="F64" s="47">
        <v>8.9619980170484688</v>
      </c>
      <c r="G64" s="48">
        <v>66.652502296596197</v>
      </c>
      <c r="H64" s="98" t="s">
        <v>110</v>
      </c>
      <c r="I64" s="98" t="s">
        <v>110</v>
      </c>
      <c r="J64" s="98" t="s">
        <v>110</v>
      </c>
      <c r="K64" s="92">
        <v>49.216326199407298</v>
      </c>
      <c r="L64" s="92">
        <v>48.229374492310896</v>
      </c>
      <c r="M64" s="92">
        <v>2.5542993082813998</v>
      </c>
      <c r="N64" s="201">
        <v>32.473505922666199</v>
      </c>
    </row>
    <row r="65" spans="1:14" ht="15" customHeight="1" x14ac:dyDescent="0.25">
      <c r="A65" s="49" t="s">
        <v>172</v>
      </c>
      <c r="B65" s="50" t="s">
        <v>110</v>
      </c>
      <c r="C65" s="50" t="s">
        <v>110</v>
      </c>
      <c r="D65" s="50" t="s">
        <v>110</v>
      </c>
      <c r="E65" s="50" t="s">
        <v>110</v>
      </c>
      <c r="F65" s="50" t="s">
        <v>110</v>
      </c>
      <c r="G65" s="51" t="s">
        <v>110</v>
      </c>
      <c r="H65" s="99" t="s">
        <v>110</v>
      </c>
      <c r="I65" s="99" t="s">
        <v>110</v>
      </c>
      <c r="J65" s="99" t="s">
        <v>110</v>
      </c>
      <c r="K65" s="93" t="s">
        <v>110</v>
      </c>
      <c r="L65" s="93" t="s">
        <v>110</v>
      </c>
      <c r="M65" s="93" t="s">
        <v>110</v>
      </c>
      <c r="N65" s="198">
        <v>32.406141291590799</v>
      </c>
    </row>
    <row r="66" spans="1:14" ht="15" customHeight="1" x14ac:dyDescent="0.25">
      <c r="A66" s="52" t="s">
        <v>173</v>
      </c>
      <c r="B66" s="41" t="s">
        <v>110</v>
      </c>
      <c r="C66" s="41" t="s">
        <v>110</v>
      </c>
      <c r="D66" s="41" t="s">
        <v>110</v>
      </c>
      <c r="E66" s="41" t="s">
        <v>110</v>
      </c>
      <c r="F66" s="41" t="s">
        <v>110</v>
      </c>
      <c r="G66" s="42" t="s">
        <v>110</v>
      </c>
      <c r="H66" s="96" t="s">
        <v>110</v>
      </c>
      <c r="I66" s="96" t="s">
        <v>110</v>
      </c>
      <c r="J66" s="96" t="s">
        <v>110</v>
      </c>
      <c r="K66" s="90" t="s">
        <v>110</v>
      </c>
      <c r="L66" s="90" t="s">
        <v>110</v>
      </c>
      <c r="M66" s="90" t="s">
        <v>110</v>
      </c>
      <c r="N66" s="199">
        <v>31.735804050797402</v>
      </c>
    </row>
    <row r="67" spans="1:14" ht="15" customHeight="1" x14ac:dyDescent="0.25">
      <c r="A67" s="52" t="s">
        <v>174</v>
      </c>
      <c r="B67" s="41">
        <v>29.320241448666501</v>
      </c>
      <c r="C67" s="41">
        <v>27.789629612897002</v>
      </c>
      <c r="D67" s="41">
        <v>57.109871061562998</v>
      </c>
      <c r="E67" s="41">
        <v>31.168854425988599</v>
      </c>
      <c r="F67" s="41">
        <v>11.721274512447598</v>
      </c>
      <c r="G67" s="42">
        <v>67.473590328679805</v>
      </c>
      <c r="H67" s="96">
        <v>31.778892879638104</v>
      </c>
      <c r="I67" s="96">
        <v>60.6135126849654</v>
      </c>
      <c r="J67" s="96">
        <v>45.867109162205004</v>
      </c>
      <c r="K67" s="90">
        <v>51.312071626428995</v>
      </c>
      <c r="L67" s="90">
        <v>46.690961336649693</v>
      </c>
      <c r="M67" s="90">
        <v>1.99696703692094</v>
      </c>
      <c r="N67" s="199">
        <v>30.4588964118836</v>
      </c>
    </row>
    <row r="68" spans="1:14" ht="15" customHeight="1" thickBot="1" x14ac:dyDescent="0.3">
      <c r="A68" s="43" t="s">
        <v>175</v>
      </c>
      <c r="B68" s="44">
        <v>27.302237363321403</v>
      </c>
      <c r="C68" s="44">
        <v>31.952348792057201</v>
      </c>
      <c r="D68" s="44">
        <v>59.254586155378497</v>
      </c>
      <c r="E68" s="44">
        <v>28.144059243901999</v>
      </c>
      <c r="F68" s="44">
        <v>12.601354600719599</v>
      </c>
      <c r="G68" s="45">
        <v>65.611104148329588</v>
      </c>
      <c r="H68" s="97" t="s">
        <v>110</v>
      </c>
      <c r="I68" s="97" t="s">
        <v>110</v>
      </c>
      <c r="J68" s="97" t="s">
        <v>110</v>
      </c>
      <c r="K68" s="91">
        <v>50.162114363761702</v>
      </c>
      <c r="L68" s="91">
        <v>47.757841018390799</v>
      </c>
      <c r="M68" s="91">
        <v>2.0800446178474399</v>
      </c>
      <c r="N68" s="200">
        <v>29.7622948400479</v>
      </c>
    </row>
    <row r="69" spans="1:14" x14ac:dyDescent="0.25">
      <c r="A69" s="60" t="s">
        <v>135</v>
      </c>
      <c r="B69" s="56"/>
      <c r="C69" s="56"/>
      <c r="D69" s="56"/>
      <c r="E69" s="56"/>
      <c r="F69" s="56"/>
      <c r="G69" s="56"/>
      <c r="H69" s="56"/>
      <c r="I69" s="56"/>
      <c r="J69" s="56"/>
    </row>
    <row r="70" spans="1:14" x14ac:dyDescent="0.25">
      <c r="A70" s="61" t="s">
        <v>136</v>
      </c>
      <c r="B70" s="58"/>
      <c r="C70" s="58"/>
      <c r="D70" s="58"/>
      <c r="E70" s="58"/>
      <c r="F70" s="58"/>
      <c r="G70" s="58"/>
      <c r="H70" s="58"/>
      <c r="I70" s="58"/>
      <c r="J70" s="58"/>
    </row>
    <row r="72" spans="1:14" ht="17.25" x14ac:dyDescent="0.25">
      <c r="A72" s="122" t="s">
        <v>137</v>
      </c>
    </row>
    <row r="74" spans="1:14" ht="30.6" customHeight="1" thickBot="1" x14ac:dyDescent="0.3">
      <c r="A74" s="157" t="s">
        <v>96</v>
      </c>
      <c r="B74" s="158" t="s">
        <v>138</v>
      </c>
      <c r="C74" s="158" t="s">
        <v>139</v>
      </c>
      <c r="D74" s="158" t="s">
        <v>140</v>
      </c>
      <c r="E74" s="159" t="s">
        <v>141</v>
      </c>
      <c r="F74" s="159" t="s">
        <v>142</v>
      </c>
      <c r="G74" s="169" t="s">
        <v>143</v>
      </c>
      <c r="H74" s="170" t="s">
        <v>144</v>
      </c>
    </row>
    <row r="75" spans="1:14" ht="15.75" customHeight="1" thickBot="1" x14ac:dyDescent="0.3">
      <c r="A75" s="143" t="s">
        <v>176</v>
      </c>
      <c r="B75" s="202">
        <v>15.774122653130499</v>
      </c>
      <c r="C75" s="202">
        <v>9.0797646335657696</v>
      </c>
      <c r="D75" s="202">
        <v>24.8538872866961</v>
      </c>
      <c r="E75" s="203">
        <v>7.9606938925817392</v>
      </c>
      <c r="F75" s="203">
        <v>59.686981668885899</v>
      </c>
      <c r="G75" s="203">
        <v>24.403305977822797</v>
      </c>
      <c r="H75" s="204">
        <v>7.9490184607100707</v>
      </c>
    </row>
    <row r="76" spans="1:14" ht="15.75" customHeight="1" thickBot="1" x14ac:dyDescent="0.3">
      <c r="A76" s="196" t="s">
        <v>65</v>
      </c>
      <c r="B76" s="37">
        <v>13.111301083344101</v>
      </c>
      <c r="C76" s="37">
        <v>6.5971041728489297</v>
      </c>
      <c r="D76" s="37">
        <v>19.708405256193</v>
      </c>
      <c r="E76" s="38" t="s">
        <v>110</v>
      </c>
      <c r="F76" s="38" t="s">
        <v>110</v>
      </c>
      <c r="G76" s="38" t="s">
        <v>110</v>
      </c>
      <c r="H76" s="205" t="s">
        <v>110</v>
      </c>
    </row>
    <row r="77" spans="1:14" ht="15" customHeight="1" x14ac:dyDescent="0.25">
      <c r="A77" s="49" t="s">
        <v>165</v>
      </c>
      <c r="B77" s="50">
        <v>13.418511983794799</v>
      </c>
      <c r="C77" s="50">
        <v>6.3141647479225398</v>
      </c>
      <c r="D77" s="50">
        <v>19.732676731717397</v>
      </c>
      <c r="E77" s="51" t="s">
        <v>110</v>
      </c>
      <c r="F77" s="51" t="s">
        <v>110</v>
      </c>
      <c r="G77" s="51" t="s">
        <v>110</v>
      </c>
      <c r="H77" s="206" t="s">
        <v>110</v>
      </c>
    </row>
    <row r="78" spans="1:14" ht="15" customHeight="1" x14ac:dyDescent="0.25">
      <c r="A78" s="52" t="s">
        <v>164</v>
      </c>
      <c r="B78" s="41" t="s">
        <v>110</v>
      </c>
      <c r="C78" s="41" t="s">
        <v>110</v>
      </c>
      <c r="D78" s="41" t="s">
        <v>110</v>
      </c>
      <c r="E78" s="42" t="s">
        <v>110</v>
      </c>
      <c r="F78" s="42" t="s">
        <v>110</v>
      </c>
      <c r="G78" s="42" t="s">
        <v>110</v>
      </c>
      <c r="H78" s="207" t="s">
        <v>110</v>
      </c>
    </row>
    <row r="79" spans="1:14" ht="15" customHeight="1" x14ac:dyDescent="0.25">
      <c r="A79" s="52" t="s">
        <v>167</v>
      </c>
      <c r="B79" s="41">
        <v>17.009545423161399</v>
      </c>
      <c r="C79" s="41">
        <v>10.069435202325501</v>
      </c>
      <c r="D79" s="41">
        <v>27.078980625486903</v>
      </c>
      <c r="E79" s="42">
        <v>7.4864476212851203</v>
      </c>
      <c r="F79" s="42">
        <v>57.561703255318299</v>
      </c>
      <c r="G79" s="42">
        <v>27.6480675129716</v>
      </c>
      <c r="H79" s="207">
        <v>7.3037816104250695</v>
      </c>
    </row>
    <row r="80" spans="1:14" ht="15" customHeight="1" thickBot="1" x14ac:dyDescent="0.3">
      <c r="A80" s="52" t="s">
        <v>166</v>
      </c>
      <c r="B80" s="41" t="s">
        <v>110</v>
      </c>
      <c r="C80" s="41" t="s">
        <v>110</v>
      </c>
      <c r="D80" s="41" t="s">
        <v>110</v>
      </c>
      <c r="E80" s="42" t="s">
        <v>110</v>
      </c>
      <c r="F80" s="42" t="s">
        <v>110</v>
      </c>
      <c r="G80" s="42" t="s">
        <v>110</v>
      </c>
      <c r="H80" s="207" t="s">
        <v>110</v>
      </c>
    </row>
    <row r="81" spans="1:10" ht="15" customHeight="1" x14ac:dyDescent="0.25">
      <c r="A81" s="49" t="s">
        <v>168</v>
      </c>
      <c r="B81" s="39">
        <v>16.111783644974601</v>
      </c>
      <c r="C81" s="39">
        <v>7.4929110658612794</v>
      </c>
      <c r="D81" s="39">
        <v>23.604694710835798</v>
      </c>
      <c r="E81" s="40" t="s">
        <v>110</v>
      </c>
      <c r="F81" s="40" t="s">
        <v>110</v>
      </c>
      <c r="G81" s="40" t="s">
        <v>110</v>
      </c>
      <c r="H81" s="40" t="s">
        <v>110</v>
      </c>
    </row>
    <row r="82" spans="1:10" ht="15" customHeight="1" x14ac:dyDescent="0.25">
      <c r="A82" s="52" t="s">
        <v>169</v>
      </c>
      <c r="B82" s="41">
        <v>9.5997960738373003</v>
      </c>
      <c r="C82" s="41">
        <v>5.5628301784989693</v>
      </c>
      <c r="D82" s="41">
        <v>15.162626252336301</v>
      </c>
      <c r="E82" s="42" t="s">
        <v>110</v>
      </c>
      <c r="F82" s="42" t="s">
        <v>110</v>
      </c>
      <c r="G82" s="42" t="s">
        <v>110</v>
      </c>
      <c r="H82" s="42" t="s">
        <v>110</v>
      </c>
    </row>
    <row r="83" spans="1:10" ht="15" customHeight="1" x14ac:dyDescent="0.25">
      <c r="A83" s="52" t="s">
        <v>170</v>
      </c>
      <c r="B83" s="41">
        <v>19.702933469036402</v>
      </c>
      <c r="C83" s="41">
        <v>10.648442761381199</v>
      </c>
      <c r="D83" s="41">
        <v>30.3513762304176</v>
      </c>
      <c r="E83" s="42" t="s">
        <v>110</v>
      </c>
      <c r="F83" s="42" t="s">
        <v>110</v>
      </c>
      <c r="G83" s="42" t="s">
        <v>110</v>
      </c>
      <c r="H83" s="42" t="s">
        <v>110</v>
      </c>
    </row>
    <row r="84" spans="1:10" ht="15" customHeight="1" thickBot="1" x14ac:dyDescent="0.3">
      <c r="A84" s="53" t="s">
        <v>171</v>
      </c>
      <c r="B84" s="47">
        <v>13.6145915817486</v>
      </c>
      <c r="C84" s="47">
        <v>9.060289124335501</v>
      </c>
      <c r="D84" s="47">
        <v>22.674880706084</v>
      </c>
      <c r="E84" s="48" t="s">
        <v>110</v>
      </c>
      <c r="F84" s="48" t="s">
        <v>110</v>
      </c>
      <c r="G84" s="48" t="s">
        <v>110</v>
      </c>
      <c r="H84" s="48" t="s">
        <v>110</v>
      </c>
    </row>
    <row r="85" spans="1:10" ht="15" customHeight="1" x14ac:dyDescent="0.25">
      <c r="A85" s="49" t="s">
        <v>172</v>
      </c>
      <c r="B85" s="50" t="s">
        <v>110</v>
      </c>
      <c r="C85" s="50" t="s">
        <v>110</v>
      </c>
      <c r="D85" s="50" t="s">
        <v>110</v>
      </c>
      <c r="E85" s="51" t="s">
        <v>110</v>
      </c>
      <c r="F85" s="51" t="s">
        <v>110</v>
      </c>
      <c r="G85" s="51" t="s">
        <v>110</v>
      </c>
      <c r="H85" s="206" t="s">
        <v>110</v>
      </c>
    </row>
    <row r="86" spans="1:10" ht="15" customHeight="1" x14ac:dyDescent="0.25">
      <c r="A86" s="52" t="s">
        <v>173</v>
      </c>
      <c r="B86" s="41">
        <v>11.3190335541015</v>
      </c>
      <c r="C86" s="41">
        <v>6.8944236304790998</v>
      </c>
      <c r="D86" s="41">
        <v>18.213457184580601</v>
      </c>
      <c r="E86" s="42" t="s">
        <v>110</v>
      </c>
      <c r="F86" s="42" t="s">
        <v>110</v>
      </c>
      <c r="G86" s="42" t="s">
        <v>110</v>
      </c>
      <c r="H86" s="207" t="s">
        <v>110</v>
      </c>
    </row>
    <row r="87" spans="1:10" ht="15" customHeight="1" x14ac:dyDescent="0.25">
      <c r="A87" s="52" t="s">
        <v>174</v>
      </c>
      <c r="B87" s="41">
        <v>18.0475938702149</v>
      </c>
      <c r="C87" s="41">
        <v>10.166184996267798</v>
      </c>
      <c r="D87" s="41">
        <v>28.213778866482702</v>
      </c>
      <c r="E87" s="42">
        <v>8.4716689795288911</v>
      </c>
      <c r="F87" s="42">
        <v>51.9036930058449</v>
      </c>
      <c r="G87" s="42">
        <v>33.559492427409197</v>
      </c>
      <c r="H87" s="207">
        <v>6.0651455872170006</v>
      </c>
    </row>
    <row r="88" spans="1:10" ht="15" customHeight="1" thickBot="1" x14ac:dyDescent="0.3">
      <c r="A88" s="43" t="s">
        <v>175</v>
      </c>
      <c r="B88" s="44">
        <v>14.4488011255308</v>
      </c>
      <c r="C88" s="44">
        <v>9.3357010382913899</v>
      </c>
      <c r="D88" s="44">
        <v>23.7845021638222</v>
      </c>
      <c r="E88" s="45" t="s">
        <v>110</v>
      </c>
      <c r="F88" s="45" t="s">
        <v>110</v>
      </c>
      <c r="G88" s="45" t="s">
        <v>110</v>
      </c>
      <c r="H88" s="208" t="s">
        <v>110</v>
      </c>
    </row>
    <row r="89" spans="1:10" x14ac:dyDescent="0.25">
      <c r="A89" s="60" t="s">
        <v>135</v>
      </c>
      <c r="B89" s="56"/>
      <c r="C89" s="56"/>
      <c r="D89" s="56"/>
      <c r="E89" s="56"/>
      <c r="F89" s="56"/>
      <c r="G89" s="56"/>
      <c r="H89" s="56"/>
      <c r="I89" s="56"/>
      <c r="J89" s="56"/>
    </row>
  </sheetData>
  <pageMargins left="0.23622047244094491" right="0.23622047244094491" top="0.74803149606299213" bottom="0.74803149606299213" header="0.31496062992125984" footer="0.31496062992125984"/>
  <pageSetup paperSize="8" scale="45" orientation="landscape" r:id="rId1"/>
  <drawing r:id="rId2"/>
  <tableParts count="4">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20C6A045B14F409C4CD261B758E57B" ma:contentTypeVersion="14" ma:contentTypeDescription="Create a new document." ma:contentTypeScope="" ma:versionID="fd75d423cad8c8e3d1065866a60ab4dc">
  <xsd:schema xmlns:xsd="http://www.w3.org/2001/XMLSchema" xmlns:xs="http://www.w3.org/2001/XMLSchema" xmlns:p="http://schemas.microsoft.com/office/2006/metadata/properties" xmlns:ns2="212c4b86-c87f-45ae-ba97-c63dbdbe5948" xmlns:ns3="f43251d5-d420-43d5-b946-61b49790eee0" targetNamespace="http://schemas.microsoft.com/office/2006/metadata/properties" ma:root="true" ma:fieldsID="bb8fc737d627e8cf6853af0cfd969944" ns2:_="" ns3:_="">
    <xsd:import namespace="212c4b86-c87f-45ae-ba97-c63dbdbe5948"/>
    <xsd:import namespace="f43251d5-d420-43d5-b946-61b49790eee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2c4b86-c87f-45ae-ba97-c63dbdbe59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3251d5-d420-43d5-b946-61b49790eee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09a42d1-4b34-4308-9546-5adc1ef5f762}" ma:internalName="TaxCatchAll" ma:showField="CatchAllData" ma:web="f43251d5-d420-43d5-b946-61b49790ee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2c4b86-c87f-45ae-ba97-c63dbdbe5948">
      <Terms xmlns="http://schemas.microsoft.com/office/infopath/2007/PartnerControls"/>
    </lcf76f155ced4ddcb4097134ff3c332f>
    <TaxCatchAll xmlns="f43251d5-d420-43d5-b946-61b49790eee0" xsi:nil="true"/>
  </documentManagement>
</p:properties>
</file>

<file path=customXml/itemProps1.xml><?xml version="1.0" encoding="utf-8"?>
<ds:datastoreItem xmlns:ds="http://schemas.openxmlformats.org/officeDocument/2006/customXml" ds:itemID="{A4CF0AED-B4B7-443E-9D70-24CE92B738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2c4b86-c87f-45ae-ba97-c63dbdbe5948"/>
    <ds:schemaRef ds:uri="f43251d5-d420-43d5-b946-61b49790e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B1CEBA-2FA7-4076-8D6B-E234D00B04F7}">
  <ds:schemaRefs>
    <ds:schemaRef ds:uri="http://schemas.microsoft.com/sharepoint/v3/contenttype/forms"/>
  </ds:schemaRefs>
</ds:datastoreItem>
</file>

<file path=customXml/itemProps3.xml><?xml version="1.0" encoding="utf-8"?>
<ds:datastoreItem xmlns:ds="http://schemas.openxmlformats.org/officeDocument/2006/customXml" ds:itemID="{E4B68277-7472-4623-BD03-A8703D9D2630}">
  <ds:schemaRef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f43251d5-d420-43d5-b946-61b49790eee0"/>
    <ds:schemaRef ds:uri="212c4b86-c87f-45ae-ba97-c63dbdbe594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Front Page</vt:lpstr>
      <vt:lpstr>Glossary</vt:lpstr>
      <vt:lpstr>Workforce Australia Online</vt:lpstr>
      <vt:lpstr>Workforce Australia Services</vt:lpstr>
      <vt:lpstr>Transition to Work</vt:lpstr>
      <vt:lpstr>Online - First Nations</vt:lpstr>
      <vt:lpstr>Services - First Nations</vt:lpstr>
      <vt:lpstr>TtW - First Nations</vt:lpstr>
      <vt:lpstr>'Front Page'!Print_Area</vt:lpstr>
      <vt:lpstr>Glossary!Print_Area</vt:lpstr>
      <vt:lpstr>'Online - First Nations'!Print_Area</vt:lpstr>
      <vt:lpstr>'Services - First Nations'!Print_Area</vt:lpstr>
      <vt:lpstr>'TtW - First Nations'!Print_Area</vt:lpstr>
      <vt:lpstr>'Workforce Australia Online'!Print_Area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Labour Force Survey detailed results (1 January 2024 to 31 December 2024)</dc:title>
  <dc:subject/>
  <dc:creator/>
  <cp:keywords/>
  <dc:description/>
  <cp:lastModifiedBy/>
  <cp:revision>1</cp:revision>
  <dcterms:created xsi:type="dcterms:W3CDTF">2025-05-23T00:01:28Z</dcterms:created>
  <dcterms:modified xsi:type="dcterms:W3CDTF">2025-05-30T08:48:16Z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SetDate">
    <vt:lpwstr>2024-10-04T05:45:18Z</vt:lpwstr>
  </property>
  <property fmtid="{D5CDD505-2E9C-101B-9397-08002B2CF9AE}" pid="3" name="MediaServiceImageTags">
    <vt:lpwstr/>
  </property>
  <property fmtid="{D5CDD505-2E9C-101B-9397-08002B2CF9AE}" pid="4" name="ContentTypeId">
    <vt:lpwstr>0x0101005120C6A045B14F409C4CD261B758E57B</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Enabled">
    <vt:lpwstr>true</vt:lpwstr>
  </property>
  <property fmtid="{D5CDD505-2E9C-101B-9397-08002B2CF9AE}" pid="7" name="MSIP_Label_79d889eb-932f-4752-8739-64d25806ef64_Method">
    <vt:lpwstr>Privileged</vt:lpwstr>
  </property>
  <property fmtid="{D5CDD505-2E9C-101B-9397-08002B2CF9AE}" pid="8" name="MSIP_Label_79d889eb-932f-4752-8739-64d25806ef64_SiteId">
    <vt:lpwstr>dd0cfd15-4558-4b12-8bad-ea26984fc417</vt:lpwstr>
  </property>
  <property fmtid="{D5CDD505-2E9C-101B-9397-08002B2CF9AE}" pid="9" name="MSIP_Label_79d889eb-932f-4752-8739-64d25806ef64_ActionId">
    <vt:lpwstr>4422fa91-4c86-4748-a2c4-9169414ee56f</vt:lpwstr>
  </property>
  <property fmtid="{D5CDD505-2E9C-101B-9397-08002B2CF9AE}" pid="10" name="MSIP_Label_79d889eb-932f-4752-8739-64d25806ef64_ContentBits">
    <vt:lpwstr>0</vt:lpwstr>
  </property>
</Properties>
</file>