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494" documentId="13_ncr:1_{9C8A1AE5-7EEE-4758-96BF-733C0E3BC61F}" xr6:coauthVersionLast="47" xr6:coauthVersionMax="47" xr10:uidLastSave="{3799712B-D574-4A8D-AC67-DFAFFF315896}"/>
  <bookViews>
    <workbookView xWindow="2250" yWindow="525" windowWidth="25515" windowHeight="13980"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definedNames>
    <definedName name="rngDate">#REF!</definedName>
    <definedName name="Table_1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B54" i="42"/>
  <c r="B8" i="44"/>
  <c r="B8" i="43"/>
  <c r="B8" i="42"/>
  <c r="B9" i="41"/>
  <c r="B9" i="38"/>
  <c r="B9" i="44"/>
  <c r="B9" i="43"/>
  <c r="B9" i="42"/>
  <c r="B9" i="45"/>
  <c r="B11" i="41"/>
</calcChain>
</file>

<file path=xl/sharedStrings.xml><?xml version="1.0" encoding="utf-8"?>
<sst xmlns="http://schemas.openxmlformats.org/spreadsheetml/2006/main" count="183" uniqueCount="121">
  <si>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</si>
  <si>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</si>
  <si>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</si>
  <si>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</si>
  <si>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</si>
  <si>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</si>
  <si>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</si>
  <si>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</si>
  <si>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</si>
  <si>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</si>
  <si>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</si>
  <si>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</si>
  <si>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</si>
  <si>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</si>
  <si>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</si>
  <si>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</si>
  <si>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</si>
  <si>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</si>
  <si>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</si>
  <si>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</si>
  <si>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</si>
  <si>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</si>
  <si>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</si>
  <si>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</si>
  <si>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</si>
  <si>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</si>
  <si>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</si>
  <si>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</si>
  <si>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</si>
  <si>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</si>
  <si>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</si>
  <si>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</si>
  <si>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</si>
  <si>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</si>
  <si>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</si>
  <si>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</si>
  <si>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</si>
  <si>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</si>
  <si>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</si>
  <si>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</si>
  <si>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</si>
  <si>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</si>
  <si>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</si>
  <si>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</si>
  <si>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</si>
  <si>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</si>
  <si>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</si>
  <si>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</si>
  <si>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</si>
  <si>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</si>
  <si>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</si>
  <si>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</si>
  <si>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</si>
  <si>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</si>
  <si>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</si>
  <si>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</si>
  <si>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</si>
  <si>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</si>
  <si>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</si>
  <si>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</si>
  <si>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</si>
  <si>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</si>
  <si>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</si>
  <si>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</si>
  <si>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</si>
  <si>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</si>
  <si>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</si>
  <si>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</si>
  <si>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</si>
  <si>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</si>
  <si>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</si>
  <si>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</si>
  <si>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</si>
  <si>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</si>
  <si>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</si>
  <si>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</si>
  <si>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</si>
  <si>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</si>
  <si>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</si>
  <si>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</si>
  <si>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</si>
  <si>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</si>
  <si>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</si>
  <si>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</si>
  <si>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</si>
  <si>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</si>
  <si>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</si>
  <si>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</si>
  <si>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</si>
  <si>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</si>
  <si>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</si>
  <si>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</si>
  <si>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</si>
  <si>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</si>
  <si>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</si>
  <si>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</si>
  <si>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</si>
  <si>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</si>
  <si>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</si>
  <si>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</si>
  <si>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</si>
  <si>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</si>
  <si>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</si>
  <si>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</si>
  <si>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</si>
  <si>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</si>
  <si>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</si>
  <si>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</si>
  <si>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</si>
  <si>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</si>
  <si>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</si>
  <si>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</si>
  <si>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</si>
  <si>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</si>
  <si>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</si>
  <si>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</si>
  <si>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</si>
  <si>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</si>
  <si>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 Date</t>
  </si>
  <si>
    <t>Indicates the participant has disclosed that they have a disability or medical condition.</t>
  </si>
  <si>
    <t xml:space="preserve">This information is derived from the participant's response to the personal circumstances section of Parent Snapshot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</si>
</sst>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0&quot;_);_(@_)"/>
    <numFmt numFmtId="165" formatCode="d\ mmm\ yyyy"/>
    <numFmt numFmtId="166" formatCode="_-* #,##0_-;\-* #,##0_-;_-* &quot;-&quot;??_-;_-@_-"/>
  </numFmts>
  <fonts count="27"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7" fillId="0" borderId="0" applyNumberFormat="0" applyFill="0" applyBorder="0" applyAlignment="0" applyProtection="0"/>
  </cellStyleXfs>
  <cellXfs count="71">
    <xf numFmtId="0" fontId="0" fillId="0" borderId="0" xfId="0"/>
    <xf numFmtId="0" fontId="11" fillId="2" borderId="0" xfId="0" applyFont="1" applyFill="1"/>
    <xf numFmtId="0" fontId="0" fillId="2" borderId="0" xfId="0" applyFill="1"/>
    <xf numFmtId="0" fontId="14" fillId="2" borderId="0" xfId="0" applyFont="1" applyFill="1" applyAlignment="1">
      <alignment vertical="center"/>
    </xf>
    <xf numFmtId="0" fontId="13" fillId="2" borderId="0" xfId="0" applyFont="1" applyFill="1"/>
    <xf numFmtId="0" fontId="15" fillId="2" borderId="0" xfId="0" applyFont="1" applyFill="1" applyAlignment="1">
      <alignment vertical="center"/>
    </xf>
    <xf numFmtId="0" fontId="16"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19" fillId="2" borderId="0" xfId="0" applyFont="1" applyFill="1" applyAlignment="1">
      <alignment horizontal="left" wrapText="1"/>
    </xf>
    <xf numFmtId="0" fontId="20"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3"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1" fillId="2" borderId="0" xfId="0" applyFont="1" applyFill="1"/>
    <xf numFmtId="0" fontId="18"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3" fillId="2" borderId="0" xfId="3" applyFont="1" applyFill="1"/>
    <xf numFmtId="0" fontId="22" fillId="2" borderId="0" xfId="2" applyFont="1" applyFill="1" applyAlignment="1">
      <alignment vertical="top" wrapText="1"/>
    </xf>
    <xf numFmtId="0" fontId="3" fillId="2" borderId="0" xfId="0" applyFont="1" applyFill="1" applyAlignment="1">
      <alignment vertical="center" wrapText="1"/>
    </xf>
    <xf numFmtId="0" fontId="15" fillId="2" borderId="0" xfId="3" applyFont="1" applyFill="1" applyBorder="1" applyAlignment="1">
      <alignment horizontal="left" vertical="center"/>
    </xf>
    <xf numFmtId="165" fontId="3" fillId="2" borderId="0" xfId="0" applyNumberFormat="1" applyFont="1" applyFill="1"/>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7" fillId="2" borderId="0" xfId="0" applyFont="1" applyFill="1"/>
    <xf numFmtId="0" fontId="9" fillId="2" borderId="0" xfId="0" applyFont="1" applyFill="1" applyAlignment="1">
      <alignment vertical="center"/>
    </xf>
    <xf numFmtId="0" fontId="24" fillId="2" borderId="0" xfId="0" applyFont="1" applyFill="1"/>
    <xf numFmtId="0" fontId="23" fillId="2" borderId="0" xfId="3" applyFont="1" applyFill="1" applyBorder="1" applyAlignment="1">
      <alignment horizontal="left" vertical="center"/>
    </xf>
    <xf numFmtId="0" fontId="3" fillId="2" borderId="0" xfId="0" applyFont="1" applyFill="1" applyAlignment="1">
      <alignment horizontal="left"/>
    </xf>
    <xf numFmtId="0" fontId="17" fillId="2" borderId="0" xfId="2" applyFont="1" applyFill="1" applyAlignment="1">
      <alignment horizontal="left" vertical="center"/>
    </xf>
    <xf numFmtId="0" fontId="23" fillId="2" borderId="0" xfId="3" applyFont="1" applyFill="1" applyBorder="1" applyAlignment="1">
      <alignment horizontal="left"/>
    </xf>
    <xf numFmtId="0" fontId="18" fillId="2" borderId="0" xfId="2" applyFont="1" applyFill="1" applyAlignment="1">
      <alignment horizontal="left"/>
    </xf>
    <xf numFmtId="0" fontId="18" fillId="2" borderId="0" xfId="3" applyFont="1" applyFill="1" applyBorder="1" applyAlignment="1">
      <alignment horizontal="left"/>
    </xf>
    <xf numFmtId="0" fontId="6" fillId="2" borderId="0" xfId="0" applyFont="1" applyFill="1" applyAlignment="1">
      <alignment vertical="center"/>
    </xf>
    <xf numFmtId="0" fontId="25" fillId="2" borderId="0" xfId="0" applyFont="1" applyFill="1" applyAlignment="1">
      <alignment vertical="center"/>
    </xf>
    <xf numFmtId="0" fontId="26" fillId="2" borderId="0" xfId="3" applyFont="1" applyFill="1" applyBorder="1" applyAlignment="1">
      <alignment vertical="center"/>
    </xf>
    <xf numFmtId="164" fontId="0" fillId="2" borderId="1" xfId="0" applyNumberFormat="1" applyFill="1" applyBorder="1" applyAlignment="1">
      <alignment horizontal="right"/>
    </xf>
    <xf numFmtId="164" fontId="1" fillId="5" borderId="1" xfId="0" applyNumberFormat="1" applyFont="1" applyFill="1" applyBorder="1" applyAlignment="1">
      <alignment horizontal="right"/>
    </xf>
    <xf numFmtId="0" fontId="0" fillId="2" borderId="1" xfId="0" applyFill="1" applyBorder="1"/>
    <xf numFmtId="0" fontId="1" fillId="5" borderId="1" xfId="0" applyFont="1" applyFill="1" applyBorder="1"/>
    <xf numFmtId="0" fontId="1" fillId="5" borderId="1" xfId="0" applyFont="1" applyFill="1" applyBorder="1" applyAlignment="1">
      <alignment vertical="center" wrapText="1"/>
    </xf>
    <xf numFmtId="0" fontId="23" fillId="2" borderId="0" xfId="3" applyFont="1" applyFill="1" applyBorder="1" applyAlignment="1">
      <alignment horizontal="left" vertical="center"/>
    </xf>
    <xf numFmtId="0" fontId="23" fillId="2" borderId="0" xfId="3" applyFont="1" applyFill="1" applyBorder="1" applyAlignment="1">
      <alignment horizontal="left"/>
    </xf>
    <xf numFmtId="0" fontId="23" fillId="2" borderId="0" xfId="3" applyFont="1" applyFill="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horizontal="left" vertical="center" wrapText="1"/>
    </xf>
    <xf numFmtId="0" fontId="11" fillId="2" borderId="0" xfId="2" applyFont="1" applyFill="1" applyAlignment="1">
      <alignment horizontal="left" wrapText="1"/>
    </xf>
    <xf numFmtId="0" fontId="4" fillId="3" borderId="0" xfId="0" applyFont="1" applyFill="1" applyAlignment="1">
      <alignment horizontal="left" vertical="center" wrapText="1"/>
    </xf>
    <xf numFmtId="0" fontId="22" fillId="2" borderId="0" xfId="2" applyFont="1" applyFill="1" applyAlignment="1">
      <alignment horizontal="left" vertical="top" wrapText="1"/>
    </xf>
    <xf numFmtId="0" fontId="3" fillId="2" borderId="0" xfId="0" applyFont="1" applyFill="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xf numFmtId="14" fontId="0" fillId="2" borderId="1" xfId="0" applyNumberFormat="1" applyFill="1" applyBorder="1"/>
    <xf numFmtId="166" fontId="0" fillId="2" borderId="1" xfId="0" applyNumberFormat="1" applyFill="1" applyBorder="1" applyAlignment="1">
      <alignment horizontal="right"/>
    </xf>
  </cellXfs>
  <cellStyles count="4">
    <cellStyle name="Hyperlink" xfId="3" builtinId="8"/>
    <cellStyle name="Normal" xfId="0" builtinId="0"/>
    <cellStyle name="Normal 2" xfId="1" xr:uid="{FCC9650E-A42E-4285-B1C4-BFE8B38CBBD8}"/>
    <cellStyle name="Normal 2 4" xfId="2" xr:uid="{C86DF1F4-236B-4E73-9FF0-999B806F95C9}"/>
  </cellStyles>
  <dxfs count="0"/>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601449"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election activeCell="A6" sqref="A6"/>
    </sheetView>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8"/>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9" t="str">
        <f>"For the Period 1 March 2025 to " &amp; TEXT('Data descriptors'!$D$44, "DD MMMM YYYY") &amp; " - Data as at " &amp; TEXT('Data descriptors'!$D$44, "DD MMMM YYYY")</f>
        <v>For the Period 1 March 2025 to 31 December 2025 - Data as at 31 December 2025</v>
      </c>
    </row>
    <row r="10" spans="1:8" ht="15.75" x14ac:dyDescent="0.25">
      <c r="B10" s="40"/>
    </row>
    <row r="11" spans="1:8" ht="15.75" x14ac:dyDescent="0.25">
      <c r="B11" s="40"/>
    </row>
    <row r="12" spans="1:8" ht="15" customHeight="1" x14ac:dyDescent="0.25"/>
    <row r="13" spans="1:8" ht="18.75" x14ac:dyDescent="0.25">
      <c r="B13" s="24" t="s">
        <v>1</v>
      </c>
      <c r="C13" s="25"/>
      <c r="D13" s="26"/>
      <c r="E13" s="26"/>
      <c r="F13" s="26"/>
      <c r="G13" s="26"/>
      <c r="H13" s="26"/>
    </row>
    <row r="14" spans="1:8" ht="15" customHeight="1" x14ac:dyDescent="0.25">
      <c r="B14" s="58" t="s">
        <v>2</v>
      </c>
      <c r="C14" s="58"/>
      <c r="D14" s="41"/>
      <c r="E14" s="41"/>
      <c r="F14" s="41"/>
      <c r="G14" s="41"/>
    </row>
    <row r="15" spans="1:8" ht="15" customHeight="1" x14ac:dyDescent="0.25">
      <c r="B15" s="58" t="s">
        <v>3</v>
      </c>
      <c r="C15" s="58"/>
      <c r="D15" s="41"/>
      <c r="E15" s="41"/>
      <c r="F15" s="41"/>
      <c r="G15" s="41"/>
    </row>
    <row r="16" spans="1:8" ht="15" customHeight="1" x14ac:dyDescent="0.25">
      <c r="B16" s="10" t="s">
        <v>4</v>
      </c>
      <c r="C16" s="41"/>
      <c r="D16" s="41"/>
      <c r="E16" s="41"/>
      <c r="F16" s="41"/>
      <c r="G16" s="41"/>
    </row>
    <row r="17" spans="2:12" ht="15" customHeight="1" x14ac:dyDescent="0.25">
      <c r="B17" s="58" t="s">
        <v>5</v>
      </c>
      <c r="C17" s="58"/>
      <c r="D17" s="58"/>
      <c r="E17" s="58"/>
      <c r="F17" s="58"/>
      <c r="G17" s="58"/>
      <c r="H17" s="58"/>
      <c r="I17" s="58"/>
      <c r="J17" s="58"/>
      <c r="K17" s="58"/>
    </row>
    <row r="18" spans="2:12" ht="15" customHeight="1" x14ac:dyDescent="0.25">
      <c r="B18" s="58" t="s">
        <v>6</v>
      </c>
      <c r="C18" s="58"/>
      <c r="D18" s="58"/>
      <c r="E18" s="58"/>
      <c r="F18" s="58"/>
      <c r="G18" s="58"/>
      <c r="H18" s="58"/>
      <c r="I18" s="58"/>
      <c r="J18" s="58"/>
      <c r="K18" s="58"/>
    </row>
    <row r="19" spans="2:12" ht="15" customHeight="1" x14ac:dyDescent="0.25">
      <c r="B19" s="55"/>
      <c r="C19" s="55"/>
      <c r="D19" s="55"/>
      <c r="E19" s="55"/>
      <c r="F19" s="55"/>
      <c r="G19" s="55"/>
      <c r="H19" s="55"/>
      <c r="I19" s="55"/>
      <c r="J19" s="55"/>
    </row>
    <row r="20" spans="2:12" ht="15" customHeight="1" x14ac:dyDescent="0.25">
      <c r="B20" s="55"/>
      <c r="C20" s="55"/>
      <c r="D20" s="55"/>
      <c r="E20" s="55"/>
      <c r="F20" s="55"/>
      <c r="G20" s="55"/>
      <c r="H20" s="55"/>
      <c r="I20" s="55"/>
      <c r="J20" s="55"/>
      <c r="K20" s="55"/>
    </row>
    <row r="21" spans="2:12" ht="15" customHeight="1" x14ac:dyDescent="0.25">
      <c r="B21" s="55"/>
      <c r="C21" s="55"/>
      <c r="D21" s="55"/>
      <c r="E21" s="55"/>
      <c r="F21" s="55"/>
      <c r="G21" s="55"/>
      <c r="H21" s="55"/>
      <c r="I21" s="55"/>
      <c r="J21" s="55"/>
      <c r="K21" s="55"/>
    </row>
    <row r="22" spans="2:12" ht="15" customHeight="1" x14ac:dyDescent="0.25">
      <c r="B22" s="55"/>
      <c r="C22" s="55"/>
      <c r="D22" s="55"/>
      <c r="E22" s="55"/>
      <c r="F22" s="55"/>
      <c r="G22" s="55"/>
      <c r="H22" s="55"/>
      <c r="I22" s="55"/>
      <c r="J22" s="55"/>
      <c r="K22" s="55"/>
    </row>
    <row r="23" spans="2:12" ht="15" customHeight="1" x14ac:dyDescent="0.25">
      <c r="B23" s="55"/>
      <c r="C23" s="55"/>
      <c r="D23" s="55"/>
      <c r="E23" s="55"/>
      <c r="F23" s="55"/>
      <c r="G23" s="55"/>
      <c r="H23" s="55"/>
      <c r="I23" s="55"/>
      <c r="J23" s="55"/>
    </row>
    <row r="24" spans="2:12" ht="15" customHeight="1" x14ac:dyDescent="0.25">
      <c r="B24" s="55"/>
      <c r="C24" s="55"/>
      <c r="D24" s="55"/>
      <c r="E24" s="55"/>
      <c r="F24" s="55"/>
      <c r="G24" s="55"/>
      <c r="H24" s="55"/>
      <c r="I24" s="55"/>
      <c r="J24" s="55"/>
      <c r="K24" s="55"/>
    </row>
    <row r="25" spans="2:12" x14ac:dyDescent="0.25">
      <c r="B25" s="42"/>
    </row>
    <row r="26" spans="2:12" x14ac:dyDescent="0.25">
      <c r="B26" s="42"/>
    </row>
    <row r="27" spans="2:12" x14ac:dyDescent="0.25">
      <c r="B27" s="42"/>
    </row>
    <row r="28" spans="2:12" x14ac:dyDescent="0.25">
      <c r="B28" s="42"/>
    </row>
    <row r="30" spans="2:12" ht="18.75" x14ac:dyDescent="0.25">
      <c r="B30" s="24" t="s">
        <v>7</v>
      </c>
      <c r="C30" s="24"/>
      <c r="D30" s="24"/>
      <c r="E30" s="24"/>
      <c r="F30" s="24"/>
      <c r="G30" s="24"/>
      <c r="H30" s="24"/>
    </row>
    <row r="31" spans="2:12" ht="18.75" x14ac:dyDescent="0.25">
      <c r="B31" s="24"/>
      <c r="C31" s="24"/>
      <c r="D31" s="24"/>
      <c r="E31" s="24"/>
      <c r="F31" s="24"/>
      <c r="G31" s="24"/>
      <c r="H31" s="24"/>
    </row>
    <row r="32" spans="2:12" ht="18" customHeight="1" x14ac:dyDescent="0.25">
      <c r="B32" s="43" t="s">
        <v>8</v>
      </c>
      <c r="C32" s="43"/>
      <c r="D32" s="43"/>
      <c r="E32" s="43"/>
      <c r="F32" s="43"/>
      <c r="G32" s="43"/>
      <c r="H32" s="43"/>
      <c r="I32" s="43"/>
      <c r="J32" s="43"/>
      <c r="K32" s="43"/>
      <c r="L32" s="43"/>
    </row>
    <row r="33" spans="2:8" x14ac:dyDescent="0.25">
      <c r="B33" s="56" t="s">
        <v>9</v>
      </c>
      <c r="C33" s="56"/>
      <c r="D33" s="45"/>
      <c r="E33" s="45"/>
      <c r="F33" s="45"/>
      <c r="G33" s="45"/>
      <c r="H33" s="45"/>
    </row>
    <row r="34" spans="2:8" x14ac:dyDescent="0.25">
      <c r="B34" s="44"/>
      <c r="C34" s="45"/>
      <c r="D34" s="45"/>
      <c r="E34" s="45"/>
      <c r="F34" s="45"/>
      <c r="G34" s="45"/>
      <c r="H34" s="45"/>
    </row>
    <row r="35" spans="2:8" x14ac:dyDescent="0.25">
      <c r="B35" s="46" t="s">
        <v>10</v>
      </c>
      <c r="C35" s="45"/>
      <c r="D35" s="45"/>
      <c r="E35" s="45"/>
      <c r="F35" s="45"/>
      <c r="G35" s="45"/>
      <c r="H35" s="45"/>
    </row>
    <row r="36" spans="2:8" x14ac:dyDescent="0.25">
      <c r="B36" s="22" t="s">
        <v>11</v>
      </c>
      <c r="E36" s="31"/>
      <c r="F36" s="31"/>
    </row>
    <row r="37" spans="2:8" x14ac:dyDescent="0.25">
      <c r="B37" s="31" t="s">
        <v>12</v>
      </c>
      <c r="D37" s="31"/>
      <c r="E37" s="31"/>
      <c r="F37" s="31"/>
    </row>
    <row r="39" spans="2:8" x14ac:dyDescent="0.25">
      <c r="B39" s="57" t="s">
        <v>13</v>
      </c>
      <c r="C39" s="57"/>
    </row>
  </sheetData>
  <mergeCells count="12">
    <mergeCell ref="B20:K20"/>
    <mergeCell ref="B21:K21"/>
    <mergeCell ref="B15:C15"/>
    <mergeCell ref="B14:C14"/>
    <mergeCell ref="B17:K17"/>
    <mergeCell ref="B18:K18"/>
    <mergeCell ref="B19:J19"/>
    <mergeCell ref="B22:K22"/>
    <mergeCell ref="B23:J23"/>
    <mergeCell ref="B24:K24"/>
    <mergeCell ref="B33:C33"/>
    <mergeCell ref="B39:C3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and Time Series</v>
      </c>
      <c r="D8" s="4"/>
    </row>
    <row r="9" spans="1:5" ht="15.75" x14ac:dyDescent="0.25">
      <c r="B9" s="5" t="str">
        <f>"For the Period 1 March 2025 to " &amp; TEXT('Data descriptors'!$D$44, "DD MMMM YYYY") &amp; " - Data as at " &amp; TEXT('Data descriptors'!$D$44, "DD MMMM YYYY")</f>
        <v>For the Period 1 March 2025 to 31 December 2025 - Data as at 31 December 2025</v>
      </c>
      <c r="D9" s="4"/>
    </row>
    <row r="10" spans="1:5" ht="15.75" x14ac:dyDescent="0.25">
      <c r="B10" s="5"/>
      <c r="D10" s="4"/>
    </row>
    <row r="11" spans="1:5" ht="15.75" x14ac:dyDescent="0.25">
      <c r="B11" s="6"/>
    </row>
    <row r="12" spans="1:5" ht="18.75" x14ac:dyDescent="0.3">
      <c r="B12" s="7" t="s">
        <v>14</v>
      </c>
    </row>
    <row r="13" spans="1:5" ht="51.75" customHeight="1" x14ac:dyDescent="0.25">
      <c r="B13" s="59" t="s">
        <v>15</v>
      </c>
      <c r="C13" s="59"/>
      <c r="D13" s="59"/>
      <c r="E13" s="59"/>
    </row>
    <row r="14" spans="1:5" ht="49.5" customHeight="1" x14ac:dyDescent="0.25">
      <c r="B14" s="59" t="s">
        <v>16</v>
      </c>
      <c r="C14" s="59"/>
      <c r="D14" s="59"/>
      <c r="E14" s="59"/>
    </row>
    <row r="15" spans="1:5" ht="18.75" x14ac:dyDescent="0.3">
      <c r="B15" s="7"/>
    </row>
    <row r="16" spans="1:5" ht="15" customHeight="1" x14ac:dyDescent="0.25">
      <c r="B16" s="61" t="s">
        <v>17</v>
      </c>
      <c r="C16" s="59"/>
      <c r="D16" s="59"/>
      <c r="E16" s="59"/>
    </row>
    <row r="17" spans="2:7" ht="34.5" customHeight="1" x14ac:dyDescent="0.25">
      <c r="B17" s="59" t="s">
        <v>18</v>
      </c>
      <c r="C17" s="59"/>
      <c r="D17" s="59"/>
      <c r="E17" s="59"/>
    </row>
    <row r="18" spans="2:7" ht="33.75" customHeight="1" x14ac:dyDescent="0.25">
      <c r="B18" s="59" t="s">
        <v>19</v>
      </c>
      <c r="C18" s="59"/>
      <c r="D18" s="59"/>
      <c r="E18" s="59"/>
    </row>
    <row r="19" spans="2:7" ht="33.75" customHeight="1" x14ac:dyDescent="0.25">
      <c r="B19" s="59" t="s">
        <v>20</v>
      </c>
      <c r="C19" s="59"/>
      <c r="D19" s="59"/>
      <c r="E19" s="59"/>
    </row>
    <row r="20" spans="2:7" x14ac:dyDescent="0.25">
      <c r="B20" s="8"/>
      <c r="C20" s="8"/>
      <c r="D20" s="8"/>
      <c r="E20" s="8"/>
    </row>
    <row r="21" spans="2:7" ht="15.75" customHeight="1" x14ac:dyDescent="0.25">
      <c r="B21" s="61" t="s">
        <v>21</v>
      </c>
      <c r="C21" s="59"/>
      <c r="D21" s="59"/>
      <c r="E21" s="59"/>
    </row>
    <row r="22" spans="2:7" ht="84.75" customHeight="1" x14ac:dyDescent="0.25">
      <c r="B22" s="59" t="s">
        <v>22</v>
      </c>
      <c r="C22" s="59"/>
      <c r="D22" s="59"/>
      <c r="E22" s="59"/>
    </row>
    <row r="23" spans="2:7" ht="84.75" customHeight="1" x14ac:dyDescent="0.25">
      <c r="B23" s="59" t="s">
        <v>23</v>
      </c>
      <c r="C23" s="59"/>
      <c r="D23" s="59"/>
      <c r="E23" s="59"/>
    </row>
    <row r="24" spans="2:7" ht="15" customHeight="1" x14ac:dyDescent="0.25">
      <c r="B24" s="61" t="s">
        <v>24</v>
      </c>
      <c r="C24" s="59"/>
      <c r="D24" s="59"/>
      <c r="E24" s="59"/>
    </row>
    <row r="25" spans="2:7" ht="42" customHeight="1" x14ac:dyDescent="0.25">
      <c r="B25" s="59" t="s">
        <v>25</v>
      </c>
      <c r="C25" s="59"/>
      <c r="D25" s="59"/>
      <c r="E25" s="59"/>
    </row>
    <row r="26" spans="2:7" ht="15" customHeight="1" x14ac:dyDescent="0.25">
      <c r="B26" s="61" t="s">
        <v>26</v>
      </c>
      <c r="C26" s="59"/>
      <c r="D26" s="59"/>
      <c r="E26" s="59"/>
    </row>
    <row r="27" spans="2:7" ht="42" customHeight="1" x14ac:dyDescent="0.25">
      <c r="B27" s="59" t="s">
        <v>27</v>
      </c>
      <c r="C27" s="59"/>
      <c r="D27" s="59"/>
      <c r="E27" s="59"/>
    </row>
    <row r="28" spans="2:7" ht="33.75" customHeight="1" x14ac:dyDescent="0.25">
      <c r="B28" s="59" t="s">
        <v>28</v>
      </c>
      <c r="C28" s="59"/>
      <c r="D28" s="59"/>
      <c r="E28" s="59"/>
    </row>
    <row r="29" spans="2:7" ht="15" customHeight="1" x14ac:dyDescent="0.25">
      <c r="B29" s="19" t="s">
        <v>29</v>
      </c>
    </row>
    <row r="30" spans="2:7" ht="15" customHeight="1" x14ac:dyDescent="0.25">
      <c r="B30" s="19"/>
    </row>
    <row r="31" spans="2:7" ht="15" customHeight="1" x14ac:dyDescent="0.3">
      <c r="B31" s="7"/>
    </row>
    <row r="32" spans="2:7" ht="15" customHeight="1" x14ac:dyDescent="0.25">
      <c r="B32" s="9" t="s">
        <v>30</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59" t="s">
        <v>31</v>
      </c>
      <c r="C35" s="59"/>
      <c r="D35" s="59"/>
      <c r="E35" s="59"/>
      <c r="F35" s="10"/>
      <c r="G35" s="10"/>
    </row>
    <row r="36" spans="2:16" ht="66" customHeight="1" x14ac:dyDescent="0.25">
      <c r="B36" s="59" t="s">
        <v>32</v>
      </c>
      <c r="C36" s="59"/>
      <c r="D36" s="59"/>
      <c r="E36" s="59"/>
      <c r="F36" s="59"/>
      <c r="G36" s="59"/>
      <c r="H36" s="59"/>
      <c r="I36" s="59"/>
      <c r="J36" s="59"/>
      <c r="K36" s="59"/>
      <c r="L36" s="59"/>
      <c r="M36" s="59"/>
      <c r="N36" s="59"/>
      <c r="O36" s="59"/>
      <c r="P36" s="59"/>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33</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59" t="s">
        <v>34</v>
      </c>
      <c r="C41" s="59"/>
      <c r="D41" s="59"/>
      <c r="E41" s="59"/>
      <c r="F41" s="59"/>
      <c r="G41" s="59"/>
      <c r="H41" s="59"/>
      <c r="I41" s="59"/>
      <c r="J41" s="59"/>
      <c r="K41" s="59"/>
      <c r="L41" s="59"/>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35</v>
      </c>
      <c r="D44" s="35">
        <v>46022</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7</v>
      </c>
      <c r="C48" s="13"/>
      <c r="D48" s="13"/>
      <c r="E48" s="13"/>
      <c r="F48" s="13"/>
      <c r="G48" s="13"/>
      <c r="H48" s="13"/>
    </row>
    <row r="49" spans="2:12" ht="33" customHeight="1" x14ac:dyDescent="0.25">
      <c r="B49" s="60" t="s">
        <v>36</v>
      </c>
      <c r="C49" s="60"/>
      <c r="D49" s="60"/>
      <c r="E49" s="60"/>
      <c r="F49" s="60"/>
      <c r="G49" s="60"/>
      <c r="H49" s="60"/>
      <c r="I49" s="60"/>
      <c r="J49" s="60"/>
      <c r="K49" s="60"/>
      <c r="L49" s="60"/>
    </row>
    <row r="50" spans="2:12" x14ac:dyDescent="0.25">
      <c r="B50" s="14" t="s">
        <v>9</v>
      </c>
      <c r="C50" s="15"/>
      <c r="D50" s="15"/>
      <c r="E50" s="15"/>
      <c r="F50" s="15"/>
      <c r="G50" s="15"/>
      <c r="H50" s="15"/>
    </row>
    <row r="51" spans="2:12" x14ac:dyDescent="0.25">
      <c r="B51" s="14"/>
      <c r="C51" s="15"/>
      <c r="D51" s="15"/>
      <c r="E51" s="15"/>
      <c r="F51" s="15"/>
      <c r="G51" s="15"/>
      <c r="H51" s="15"/>
    </row>
    <row r="52" spans="2:12" x14ac:dyDescent="0.25">
      <c r="B52" s="16" t="s">
        <v>10</v>
      </c>
      <c r="C52" s="15"/>
      <c r="D52" s="15"/>
      <c r="E52" s="15"/>
      <c r="F52" s="15"/>
      <c r="G52" s="15"/>
      <c r="H52" s="15"/>
    </row>
    <row r="53" spans="2:12" x14ac:dyDescent="0.25">
      <c r="B53" s="2" t="s">
        <v>11</v>
      </c>
      <c r="C53" s="17"/>
      <c r="E53" s="17"/>
      <c r="F53" s="17"/>
      <c r="G53" s="17"/>
    </row>
    <row r="54" spans="2:12" x14ac:dyDescent="0.25">
      <c r="B54" s="18" t="str">
        <f>Contents!B37</f>
        <v>data@dewr.gov.au</v>
      </c>
      <c r="C54" s="17"/>
      <c r="D54" s="18"/>
      <c r="E54" s="17"/>
      <c r="F54" s="17"/>
      <c r="G54" s="17"/>
    </row>
    <row r="56" spans="2:12" x14ac:dyDescent="0.25">
      <c r="B56" s="18" t="s">
        <v>13</v>
      </c>
    </row>
  </sheetData>
  <mergeCells count="23">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47"/>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31 December 2025 - Data as at 31 December 2025</v>
      </c>
      <c r="D9" s="4"/>
    </row>
    <row r="10" spans="1:13" ht="15.75" x14ac:dyDescent="0.25">
      <c r="B10" s="6"/>
    </row>
    <row r="11" spans="1:13" s="22" customFormat="1" ht="15" customHeight="1" x14ac:dyDescent="0.25">
      <c r="B11" s="24" t="s">
        <v>37</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38</v>
      </c>
      <c r="C13" s="25"/>
      <c r="D13" s="26"/>
      <c r="E13" s="26"/>
      <c r="F13" s="26"/>
      <c r="G13" s="26"/>
      <c r="H13" s="26"/>
    </row>
    <row r="14" spans="1:13" s="22" customFormat="1" ht="50.25" customHeight="1" x14ac:dyDescent="0.25">
      <c r="B14" s="59" t="s">
        <v>39</v>
      </c>
      <c r="C14" s="59"/>
      <c r="D14" s="59"/>
      <c r="E14" s="59"/>
      <c r="F14" s="59"/>
      <c r="G14" s="59"/>
      <c r="H14" s="59"/>
      <c r="I14" s="59"/>
      <c r="J14" s="59"/>
      <c r="K14" s="59"/>
      <c r="L14" s="59"/>
      <c r="M14" s="59"/>
    </row>
    <row r="15" spans="1:13" s="22" customFormat="1" ht="36.75" customHeight="1" x14ac:dyDescent="0.25">
      <c r="B15" s="62" t="s">
        <v>40</v>
      </c>
      <c r="C15" s="62"/>
      <c r="D15" s="62"/>
      <c r="E15" s="62"/>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41</v>
      </c>
      <c r="C17" s="28"/>
      <c r="D17" s="28"/>
      <c r="E17" s="28"/>
      <c r="F17" s="28"/>
      <c r="G17" s="28"/>
      <c r="H17" s="28"/>
      <c r="I17" s="28"/>
      <c r="J17" s="28"/>
      <c r="K17" s="28"/>
      <c r="L17" s="29"/>
    </row>
    <row r="18" spans="2:13" s="22" customFormat="1" ht="52.5" customHeight="1" x14ac:dyDescent="0.25">
      <c r="B18" s="63" t="s">
        <v>42</v>
      </c>
      <c r="C18" s="63"/>
      <c r="D18" s="63"/>
      <c r="E18" s="63"/>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43</v>
      </c>
      <c r="C21" s="25"/>
      <c r="D21" s="26"/>
      <c r="E21" s="26"/>
      <c r="F21" s="26"/>
      <c r="G21" s="26"/>
      <c r="H21" s="26"/>
    </row>
    <row r="22" spans="2:13" ht="14.25" customHeight="1" x14ac:dyDescent="0.3">
      <c r="B22" s="7"/>
    </row>
    <row r="23" spans="2:13" ht="15.75" x14ac:dyDescent="0.25">
      <c r="B23" s="34" t="s">
        <v>44</v>
      </c>
      <c r="C23" s="34"/>
      <c r="D23" s="34"/>
      <c r="E23" s="34"/>
    </row>
    <row r="24" spans="2:13" ht="31.5" customHeight="1" x14ac:dyDescent="0.25">
      <c r="B24" s="63" t="s">
        <v>45</v>
      </c>
      <c r="C24" s="63"/>
      <c r="D24" s="63"/>
      <c r="E24" s="63"/>
    </row>
    <row r="25" spans="2:13" x14ac:dyDescent="0.25">
      <c r="B25" s="30"/>
      <c r="C25" s="30"/>
      <c r="D25" s="30"/>
      <c r="E25" s="30"/>
    </row>
    <row r="26" spans="2:13" ht="15.75" x14ac:dyDescent="0.25">
      <c r="B26" s="34" t="s">
        <v>46</v>
      </c>
      <c r="C26" s="34"/>
      <c r="D26" s="34"/>
      <c r="E26" s="34"/>
    </row>
    <row r="27" spans="2:13" ht="15" customHeight="1" x14ac:dyDescent="0.25">
      <c r="B27" s="63" t="s">
        <v>47</v>
      </c>
      <c r="C27" s="63"/>
      <c r="D27" s="63"/>
      <c r="E27" s="63"/>
    </row>
    <row r="28" spans="2:13" ht="15" customHeight="1" x14ac:dyDescent="0.25">
      <c r="B28" s="30"/>
      <c r="C28" s="30"/>
      <c r="D28" s="30"/>
      <c r="E28" s="30"/>
    </row>
    <row r="29" spans="2:13" ht="15.75" x14ac:dyDescent="0.25">
      <c r="B29" s="34" t="s">
        <v>48</v>
      </c>
      <c r="C29" s="34"/>
      <c r="D29" s="34"/>
      <c r="E29" s="34"/>
    </row>
    <row r="30" spans="2:13" ht="46.5" customHeight="1" x14ac:dyDescent="0.25">
      <c r="B30" s="63" t="s">
        <v>49</v>
      </c>
      <c r="C30" s="63"/>
      <c r="D30" s="63"/>
      <c r="E30" s="63"/>
    </row>
    <row r="31" spans="2:13" x14ac:dyDescent="0.25">
      <c r="B31" s="30"/>
      <c r="C31" s="30"/>
      <c r="D31" s="30"/>
      <c r="E31" s="30"/>
    </row>
    <row r="32" spans="2:13" ht="15" customHeight="1" x14ac:dyDescent="0.25">
      <c r="B32" s="34" t="s">
        <v>50</v>
      </c>
      <c r="C32" s="34"/>
      <c r="D32" s="34"/>
      <c r="E32" s="34"/>
    </row>
    <row r="33" spans="2:16" ht="30" customHeight="1" x14ac:dyDescent="0.25">
      <c r="B33" s="63" t="s">
        <v>51</v>
      </c>
      <c r="C33" s="63"/>
      <c r="D33" s="63"/>
      <c r="E33" s="63"/>
    </row>
    <row r="34" spans="2:16" ht="15" customHeight="1" x14ac:dyDescent="0.25">
      <c r="B34" s="11"/>
      <c r="C34" s="12"/>
      <c r="D34" s="12"/>
      <c r="E34" s="12"/>
      <c r="F34" s="12"/>
      <c r="G34" s="12"/>
      <c r="H34" s="12"/>
      <c r="I34" s="12"/>
      <c r="J34" s="12"/>
      <c r="K34" s="12"/>
      <c r="L34" s="12"/>
      <c r="M34" s="12"/>
      <c r="N34" s="12"/>
      <c r="O34" s="12"/>
      <c r="P34" s="12"/>
    </row>
    <row r="35" spans="2:16" ht="15" customHeight="1" x14ac:dyDescent="0.25">
      <c r="B35" s="9"/>
      <c r="D35" s="23"/>
      <c r="E35" s="22"/>
      <c r="F35" s="4"/>
      <c r="G35" s="12"/>
      <c r="H35" s="12"/>
      <c r="I35" s="12"/>
      <c r="J35" s="12"/>
      <c r="K35" s="12"/>
      <c r="L35" s="12"/>
      <c r="M35" s="12"/>
      <c r="N35" s="12"/>
      <c r="O35" s="12"/>
      <c r="P35" s="12"/>
    </row>
    <row r="36" spans="2:16" ht="18.75" x14ac:dyDescent="0.3">
      <c r="B36" s="7"/>
    </row>
    <row r="37" spans="2:16" ht="18.75" x14ac:dyDescent="0.3">
      <c r="B37" s="7"/>
    </row>
    <row r="39" spans="2:16" ht="18.75" x14ac:dyDescent="0.25">
      <c r="B39" s="13" t="s">
        <v>7</v>
      </c>
      <c r="C39" s="13"/>
      <c r="D39" s="13"/>
      <c r="E39" s="13"/>
      <c r="F39" s="13"/>
      <c r="G39" s="13"/>
      <c r="H39" s="13"/>
    </row>
    <row r="40" spans="2:16" ht="33" customHeight="1" x14ac:dyDescent="0.25">
      <c r="B40" s="60" t="s">
        <v>36</v>
      </c>
      <c r="C40" s="60"/>
      <c r="D40" s="60"/>
      <c r="E40" s="60"/>
      <c r="F40" s="60"/>
      <c r="G40" s="60"/>
      <c r="H40" s="60"/>
      <c r="I40" s="60"/>
      <c r="J40" s="60"/>
      <c r="K40" s="60"/>
      <c r="L40" s="60"/>
    </row>
    <row r="41" spans="2:16" x14ac:dyDescent="0.25">
      <c r="B41" s="14" t="s">
        <v>9</v>
      </c>
      <c r="C41" s="15"/>
      <c r="D41" s="15"/>
      <c r="E41" s="15"/>
      <c r="F41" s="15"/>
      <c r="G41" s="15"/>
      <c r="H41" s="15"/>
    </row>
    <row r="42" spans="2:16" x14ac:dyDescent="0.25">
      <c r="B42" s="14"/>
      <c r="C42" s="15"/>
      <c r="D42" s="15"/>
      <c r="E42" s="15"/>
      <c r="F42" s="15"/>
      <c r="G42" s="15"/>
      <c r="H42" s="15"/>
    </row>
    <row r="43" spans="2:16" x14ac:dyDescent="0.25">
      <c r="B43" s="16" t="s">
        <v>10</v>
      </c>
      <c r="C43" s="15"/>
      <c r="D43" s="15"/>
      <c r="E43" s="15"/>
      <c r="F43" s="15"/>
      <c r="G43" s="15"/>
      <c r="H43" s="15"/>
    </row>
    <row r="44" spans="2:16" x14ac:dyDescent="0.25">
      <c r="B44" s="2" t="s">
        <v>11</v>
      </c>
      <c r="C44" s="17"/>
      <c r="E44" s="17"/>
      <c r="F44" s="17"/>
      <c r="G44" s="17"/>
    </row>
    <row r="45" spans="2:16" x14ac:dyDescent="0.25">
      <c r="B45" s="18" t="s">
        <v>52</v>
      </c>
      <c r="C45" s="17"/>
      <c r="D45" s="18"/>
      <c r="E45" s="17"/>
      <c r="F45" s="17"/>
      <c r="G45" s="17"/>
    </row>
    <row r="47" spans="2:16" x14ac:dyDescent="0.25">
      <c r="B47" s="18" t="s">
        <v>13</v>
      </c>
    </row>
  </sheetData>
  <mergeCells count="10">
    <mergeCell ref="B24:E24"/>
    <mergeCell ref="B27:E27"/>
    <mergeCell ref="B30:E30"/>
    <mergeCell ref="B40:L40"/>
    <mergeCell ref="B33:E33"/>
    <mergeCell ref="B14:E14"/>
    <mergeCell ref="F14:I14"/>
    <mergeCell ref="J14:M14"/>
    <mergeCell ref="B15:E15"/>
    <mergeCell ref="B18:E18"/>
  </mergeCells>
  <hyperlinks>
    <hyperlink ref="C44:G44" r:id="rId1" display="For further information, please contact data@dss.gov.au" xr:uid="{A9505873-2385-4308-B18A-B62BB162B5E9}"/>
    <hyperlink ref="B41" r:id="rId2" xr:uid="{13837C09-1568-4A2D-A997-5EADD044F2A9}"/>
    <hyperlink ref="B47"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8"/>
  <sheetViews>
    <sheetView workbookViewId="0">
      <selection activeCell="A6" sqref="A6"/>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and Time Series</v>
      </c>
      <c r="D8" s="4"/>
    </row>
    <row r="9" spans="1:13" ht="15.75" x14ac:dyDescent="0.25">
      <c r="B9" s="5" t="str">
        <f>"For the Period 1 March 2025 to " &amp; TEXT('Data descriptors'!$D$44, "DD MMMM YYYY") &amp; " - Data as at " &amp; TEXT('Data descriptors'!$D$44, "DD MMMM YYYY")</f>
        <v>For the Period 1 March 2025 to 31 December 2025 - Data as at 31 December 2025</v>
      </c>
      <c r="D9" s="4"/>
    </row>
    <row r="10" spans="1:13" ht="15.75" x14ac:dyDescent="0.25">
      <c r="B10" s="6"/>
    </row>
    <row r="11" spans="1:13" s="22" customFormat="1" ht="15" customHeight="1" x14ac:dyDescent="0.25">
      <c r="B11" s="24" t="s">
        <v>53</v>
      </c>
      <c r="C11" s="25"/>
      <c r="D11" s="26"/>
      <c r="E11" s="26"/>
      <c r="F11" s="26"/>
      <c r="G11" s="26"/>
      <c r="H11" s="26"/>
    </row>
    <row r="12" spans="1:13" s="22" customFormat="1" ht="32.25" customHeight="1" x14ac:dyDescent="0.25">
      <c r="B12" s="63" t="s">
        <v>54</v>
      </c>
      <c r="C12" s="63"/>
      <c r="D12" s="63"/>
      <c r="E12" s="63"/>
      <c r="F12" s="28"/>
      <c r="G12" s="28"/>
      <c r="H12" s="28"/>
      <c r="I12" s="28"/>
    </row>
    <row r="13" spans="1:13" s="22" customFormat="1" ht="15.75" x14ac:dyDescent="0.25">
      <c r="B13" s="6"/>
      <c r="C13" s="6"/>
      <c r="D13" s="6"/>
      <c r="E13" s="6"/>
      <c r="F13" s="28"/>
      <c r="G13" s="28"/>
      <c r="H13" s="28"/>
      <c r="I13" s="28"/>
      <c r="J13" s="59"/>
      <c r="K13" s="59"/>
      <c r="L13" s="59"/>
      <c r="M13" s="59"/>
    </row>
    <row r="14" spans="1:13" s="22" customFormat="1" x14ac:dyDescent="0.25">
      <c r="B14" s="64" t="s">
        <v>55</v>
      </c>
      <c r="C14" s="65"/>
      <c r="D14" s="37" t="s">
        <v>56</v>
      </c>
      <c r="E14" s="37" t="s">
        <v>57</v>
      </c>
      <c r="F14" s="28"/>
      <c r="G14" s="28"/>
      <c r="H14" s="28"/>
      <c r="I14" s="28"/>
      <c r="J14" s="32"/>
      <c r="K14" s="32"/>
      <c r="L14" s="32"/>
      <c r="M14" s="32"/>
    </row>
    <row r="15" spans="1:13" s="22" customFormat="1" ht="30" x14ac:dyDescent="0.25">
      <c r="B15" s="66" t="s">
        <v>58</v>
      </c>
      <c r="C15" s="67"/>
      <c r="D15" s="36" t="s">
        <v>59</v>
      </c>
      <c r="E15" s="36" t="s">
        <v>60</v>
      </c>
      <c r="F15" s="28"/>
      <c r="G15" s="28"/>
      <c r="H15" s="28"/>
      <c r="I15" s="28"/>
      <c r="J15" s="27"/>
      <c r="K15" s="27"/>
      <c r="L15" s="27"/>
      <c r="M15" s="27"/>
    </row>
    <row r="16" spans="1:13" s="22" customFormat="1" ht="30" x14ac:dyDescent="0.25">
      <c r="B16" s="68" t="s">
        <v>61</v>
      </c>
      <c r="C16" s="68"/>
      <c r="D16" s="36" t="s">
        <v>62</v>
      </c>
      <c r="E16" s="36" t="s">
        <v>60</v>
      </c>
      <c r="F16" s="28"/>
      <c r="G16" s="28"/>
      <c r="H16" s="28"/>
      <c r="I16" s="28"/>
      <c r="J16" s="28"/>
      <c r="K16" s="28"/>
      <c r="L16" s="29"/>
    </row>
    <row r="17" spans="2:13" s="22" customFormat="1" ht="75" x14ac:dyDescent="0.25">
      <c r="B17" s="68" t="s">
        <v>63</v>
      </c>
      <c r="C17" s="68"/>
      <c r="D17" s="36" t="s">
        <v>64</v>
      </c>
      <c r="E17" s="36" t="s">
        <v>65</v>
      </c>
      <c r="F17" s="33"/>
      <c r="G17" s="33"/>
      <c r="H17" s="33"/>
      <c r="I17" s="33"/>
      <c r="J17" s="33"/>
      <c r="K17" s="33"/>
      <c r="L17" s="33"/>
      <c r="M17" s="33"/>
    </row>
    <row r="18" spans="2:13" s="22" customFormat="1" ht="75" x14ac:dyDescent="0.25">
      <c r="B18" s="68" t="s">
        <v>66</v>
      </c>
      <c r="C18" s="68"/>
      <c r="D18" s="36" t="s">
        <v>67</v>
      </c>
      <c r="E18" s="36" t="s">
        <v>68</v>
      </c>
      <c r="F18" s="26"/>
      <c r="G18" s="26"/>
      <c r="H18" s="26"/>
    </row>
    <row r="19" spans="2:13" s="22" customFormat="1" ht="63.75" customHeight="1" x14ac:dyDescent="0.25">
      <c r="B19" s="68" t="s">
        <v>69</v>
      </c>
      <c r="C19" s="68"/>
      <c r="D19" s="36" t="s">
        <v>119</v>
      </c>
      <c r="E19" s="36" t="s">
        <v>120</v>
      </c>
      <c r="F19" s="26"/>
      <c r="G19" s="26"/>
      <c r="H19" s="26"/>
    </row>
    <row r="20" spans="2:13" s="22" customFormat="1" ht="78" customHeight="1" x14ac:dyDescent="0.25">
      <c r="B20" s="68" t="s">
        <v>70</v>
      </c>
      <c r="C20" s="68"/>
      <c r="D20" s="36" t="s">
        <v>71</v>
      </c>
      <c r="E20" s="36" t="s">
        <v>72</v>
      </c>
      <c r="F20" s="26"/>
      <c r="G20" s="26"/>
      <c r="H20" s="26"/>
    </row>
    <row r="21" spans="2:13" ht="210" x14ac:dyDescent="0.25">
      <c r="B21" s="68" t="s">
        <v>73</v>
      </c>
      <c r="C21" s="68"/>
      <c r="D21" s="36" t="s">
        <v>74</v>
      </c>
      <c r="E21" s="36" t="s">
        <v>65</v>
      </c>
    </row>
    <row r="22" spans="2:13" ht="60" x14ac:dyDescent="0.25">
      <c r="B22" s="68" t="s">
        <v>75</v>
      </c>
      <c r="C22" s="68"/>
      <c r="D22" s="36" t="s">
        <v>76</v>
      </c>
      <c r="E22" s="36" t="s">
        <v>77</v>
      </c>
    </row>
    <row r="23" spans="2:13" ht="75" x14ac:dyDescent="0.25">
      <c r="B23" s="68" t="s">
        <v>78</v>
      </c>
      <c r="C23" s="68"/>
      <c r="D23" s="36" t="s">
        <v>79</v>
      </c>
      <c r="E23" s="36" t="s">
        <v>80</v>
      </c>
    </row>
    <row r="24" spans="2:13" ht="75" x14ac:dyDescent="0.25">
      <c r="B24" s="68" t="s">
        <v>81</v>
      </c>
      <c r="C24" s="68"/>
      <c r="D24" s="36" t="s">
        <v>82</v>
      </c>
      <c r="E24" s="36" t="s">
        <v>83</v>
      </c>
    </row>
    <row r="25" spans="2:13" ht="90" x14ac:dyDescent="0.25">
      <c r="B25" s="68" t="s">
        <v>84</v>
      </c>
      <c r="C25" s="68"/>
      <c r="D25" s="36" t="s">
        <v>85</v>
      </c>
      <c r="E25" s="36" t="s">
        <v>86</v>
      </c>
    </row>
    <row r="26" spans="2:13" ht="45" x14ac:dyDescent="0.25">
      <c r="B26" s="68" t="s">
        <v>87</v>
      </c>
      <c r="C26" s="68"/>
      <c r="D26" s="36" t="s">
        <v>88</v>
      </c>
      <c r="E26" s="36" t="s">
        <v>89</v>
      </c>
    </row>
    <row r="27" spans="2:13" ht="15.75" x14ac:dyDescent="0.25">
      <c r="B27" s="34"/>
      <c r="C27" s="34"/>
      <c r="D27" s="34"/>
      <c r="E27" s="34"/>
    </row>
    <row r="28" spans="2:13" ht="18.75" x14ac:dyDescent="0.3">
      <c r="B28" s="7"/>
    </row>
    <row r="30" spans="2:13" ht="18.75" x14ac:dyDescent="0.25">
      <c r="B30" s="13" t="s">
        <v>7</v>
      </c>
      <c r="C30" s="13"/>
      <c r="D30" s="13"/>
      <c r="E30" s="13"/>
      <c r="F30" s="13"/>
      <c r="G30" s="13"/>
      <c r="H30" s="13"/>
    </row>
    <row r="31" spans="2:13" ht="33" customHeight="1" x14ac:dyDescent="0.25">
      <c r="B31" s="60" t="s">
        <v>36</v>
      </c>
      <c r="C31" s="60"/>
      <c r="D31" s="60"/>
      <c r="E31" s="60"/>
      <c r="F31" s="60"/>
      <c r="G31" s="60"/>
      <c r="H31" s="60"/>
      <c r="I31" s="60"/>
      <c r="J31" s="60"/>
      <c r="K31" s="60"/>
      <c r="L31" s="60"/>
    </row>
    <row r="32" spans="2:13" x14ac:dyDescent="0.25">
      <c r="B32" s="14" t="s">
        <v>9</v>
      </c>
      <c r="C32" s="15"/>
      <c r="D32" s="15"/>
      <c r="E32" s="15"/>
      <c r="F32" s="15"/>
      <c r="G32" s="15"/>
      <c r="H32" s="15"/>
    </row>
    <row r="33" spans="2:8" x14ac:dyDescent="0.25">
      <c r="B33" s="14"/>
      <c r="C33" s="15"/>
      <c r="D33" s="15"/>
      <c r="E33" s="15"/>
      <c r="F33" s="15"/>
      <c r="G33" s="15"/>
      <c r="H33" s="15"/>
    </row>
    <row r="34" spans="2:8" x14ac:dyDescent="0.25">
      <c r="B34" s="16" t="s">
        <v>10</v>
      </c>
      <c r="C34" s="15"/>
      <c r="D34" s="15"/>
      <c r="E34" s="15"/>
      <c r="F34" s="15"/>
      <c r="G34" s="15"/>
      <c r="H34" s="15"/>
    </row>
    <row r="35" spans="2:8" x14ac:dyDescent="0.25">
      <c r="B35" s="2" t="s">
        <v>11</v>
      </c>
      <c r="C35" s="17"/>
      <c r="E35" s="17"/>
      <c r="F35" s="17"/>
      <c r="G35" s="17"/>
    </row>
    <row r="36" spans="2:8" x14ac:dyDescent="0.25">
      <c r="B36" s="18" t="s">
        <v>52</v>
      </c>
      <c r="C36" s="17"/>
      <c r="D36" s="18"/>
      <c r="E36" s="17"/>
      <c r="F36" s="17"/>
      <c r="G36" s="17"/>
    </row>
    <row r="38" spans="2:8" x14ac:dyDescent="0.25">
      <c r="B38" s="18" t="s">
        <v>13</v>
      </c>
    </row>
  </sheetData>
  <mergeCells count="16">
    <mergeCell ref="B31:L31"/>
    <mergeCell ref="J13:M13"/>
    <mergeCell ref="B18:C18"/>
    <mergeCell ref="B19:C19"/>
    <mergeCell ref="B20:C20"/>
    <mergeCell ref="B21:C21"/>
    <mergeCell ref="B22:C22"/>
    <mergeCell ref="B23:C23"/>
    <mergeCell ref="B24:C24"/>
    <mergeCell ref="B25:C25"/>
    <mergeCell ref="B26:C26"/>
    <mergeCell ref="B12:E12"/>
    <mergeCell ref="B14:C14"/>
    <mergeCell ref="B15:C15"/>
    <mergeCell ref="B16:C16"/>
    <mergeCell ref="B17:C17"/>
  </mergeCells>
  <hyperlinks>
    <hyperlink ref="C35:G35" r:id="rId1" display="For further information, please contact data@dss.gov.au" xr:uid="{B1F2652F-D41F-400A-8C4D-70E2C3DC65D3}"/>
    <hyperlink ref="B32" r:id="rId2" xr:uid="{CCD8FD64-4BBF-4132-94E7-45B068F925F8}"/>
    <hyperlink ref="B38"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2"/>
  <sheetViews>
    <sheetView showGridLines="0" workbookViewId="0">
      <selection activeCell="A6" sqref="A6"/>
    </sheetView>
  </sheetViews>
  <sheetFormatPr defaultRowHeight="15" x14ac:dyDescent="0.25"/>
  <cols>
    <col min="1" max="1" width="3.42578125" style="22" customWidth="1"/>
    <col min="2" max="2" width="13.5703125"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90</v>
      </c>
    </row>
    <row r="9" spans="2:23" ht="15.75" customHeight="1" x14ac:dyDescent="0.25">
      <c r="B9" s="5" t="str">
        <f>"Data as at "&amp;TEXT('Data descriptors'!D44,"DD MMMM YYYY")</f>
        <v>Data as at 31 December 2025</v>
      </c>
    </row>
    <row r="11" spans="2:23" ht="15.75" x14ac:dyDescent="0.25">
      <c r="B11" s="49" t="str">
        <f>"Table 1. Parent Pathways Caseload by Participant State"</f>
        <v>Table 1. Parent Pathways Caseload by Participant State</v>
      </c>
    </row>
    <row r="12" spans="2:23" x14ac:dyDescent="0.25">
      <c r="B12" s="47" t="s">
        <v>91</v>
      </c>
    </row>
    <row r="14" spans="2:23" x14ac:dyDescent="0.25">
      <c r="B14" s="53" t="s">
        <v>92</v>
      </c>
      <c r="C14" s="53" t="s">
        <v>93</v>
      </c>
      <c r="D14" s="53" t="s">
        <v>58</v>
      </c>
      <c r="E14" s="53" t="s">
        <v>61</v>
      </c>
      <c r="F14" s="53" t="s">
        <v>63</v>
      </c>
      <c r="G14" s="53" t="s">
        <v>66</v>
      </c>
      <c r="H14" s="53" t="s">
        <v>94</v>
      </c>
      <c r="I14" s="53" t="s">
        <v>95</v>
      </c>
      <c r="J14" s="53" t="s">
        <v>75</v>
      </c>
      <c r="K14" s="53" t="s">
        <v>78</v>
      </c>
      <c r="L14" s="53" t="s">
        <v>96</v>
      </c>
      <c r="M14" s="53" t="s">
        <v>97</v>
      </c>
      <c r="N14" s="53" t="s">
        <v>98</v>
      </c>
      <c r="O14" s="53" t="s">
        <v>99</v>
      </c>
      <c r="P14" s="53" t="s">
        <v>100</v>
      </c>
      <c r="Q14" s="53" t="s">
        <v>101</v>
      </c>
      <c r="R14" s="53" t="s">
        <v>102</v>
      </c>
      <c r="S14" s="53" t="s">
        <v>103</v>
      </c>
      <c r="T14" s="53" t="s">
        <v>104</v>
      </c>
      <c r="U14" s="53" t="s">
        <v>105</v>
      </c>
      <c r="V14" s="53" t="s">
        <v>106</v>
      </c>
      <c r="W14" s="53" t="s">
        <v>107</v>
      </c>
    </row>
    <row r="15" spans="2:23" x14ac:dyDescent="0.25">
      <c r="B15" s="52" t="s">
        <v>108</v>
      </c>
      <c r="C15" s="50">
        <v>215</v>
      </c>
      <c r="D15" s="50">
        <v>210</v>
      </c>
      <c r="E15" s="50">
        <v>10</v>
      </c>
      <c r="F15" s="50">
        <v>165</v>
      </c>
      <c r="G15" s="50">
        <v>30</v>
      </c>
      <c r="H15" s="50">
        <v>70</v>
      </c>
      <c r="I15" s="50">
        <v>50</v>
      </c>
      <c r="J15" s="50">
        <v>25</v>
      </c>
      <c r="K15" s="50">
        <v>20</v>
      </c>
      <c r="L15" s="50">
        <v>45</v>
      </c>
      <c r="M15" s="50">
        <v>100</v>
      </c>
      <c r="N15" s="50">
        <v>65</v>
      </c>
      <c r="O15" s="50">
        <v>5</v>
      </c>
      <c r="P15" s="50">
        <v>0</v>
      </c>
      <c r="Q15" s="50">
        <v>195</v>
      </c>
      <c r="R15" s="50">
        <v>15</v>
      </c>
      <c r="S15" s="50">
        <v>5</v>
      </c>
      <c r="T15" s="50">
        <v>0</v>
      </c>
      <c r="U15" s="50">
        <v>60</v>
      </c>
      <c r="V15" s="50">
        <v>30</v>
      </c>
      <c r="W15" s="50">
        <v>100</v>
      </c>
    </row>
    <row r="16" spans="2:23" x14ac:dyDescent="0.25">
      <c r="B16" s="52" t="s">
        <v>109</v>
      </c>
      <c r="C16" s="50">
        <v>6145</v>
      </c>
      <c r="D16" s="50">
        <v>5965</v>
      </c>
      <c r="E16" s="50">
        <v>180</v>
      </c>
      <c r="F16" s="50">
        <v>4435</v>
      </c>
      <c r="G16" s="50">
        <v>1410</v>
      </c>
      <c r="H16" s="50">
        <v>1825</v>
      </c>
      <c r="I16" s="50">
        <v>1565</v>
      </c>
      <c r="J16" s="50">
        <v>535</v>
      </c>
      <c r="K16" s="50">
        <v>420</v>
      </c>
      <c r="L16" s="50">
        <v>955</v>
      </c>
      <c r="M16" s="50">
        <v>3075</v>
      </c>
      <c r="N16" s="50">
        <v>1880</v>
      </c>
      <c r="O16" s="50">
        <v>215</v>
      </c>
      <c r="P16" s="50">
        <v>15</v>
      </c>
      <c r="Q16" s="50">
        <v>5365</v>
      </c>
      <c r="R16" s="50">
        <v>535</v>
      </c>
      <c r="S16" s="50">
        <v>35</v>
      </c>
      <c r="T16" s="50">
        <v>0</v>
      </c>
      <c r="U16" s="50">
        <v>1750</v>
      </c>
      <c r="V16" s="50">
        <v>790</v>
      </c>
      <c r="W16" s="50">
        <v>3290</v>
      </c>
    </row>
    <row r="17" spans="2:23" x14ac:dyDescent="0.25">
      <c r="B17" s="52" t="s">
        <v>110</v>
      </c>
      <c r="C17" s="50">
        <v>275</v>
      </c>
      <c r="D17" s="50">
        <v>265</v>
      </c>
      <c r="E17" s="50">
        <v>5</v>
      </c>
      <c r="F17" s="50">
        <v>195</v>
      </c>
      <c r="G17" s="50">
        <v>145</v>
      </c>
      <c r="H17" s="50">
        <v>35</v>
      </c>
      <c r="I17" s="50">
        <v>65</v>
      </c>
      <c r="J17" s="50">
        <v>10</v>
      </c>
      <c r="K17" s="50">
        <v>45</v>
      </c>
      <c r="L17" s="50">
        <v>45</v>
      </c>
      <c r="M17" s="50">
        <v>150</v>
      </c>
      <c r="N17" s="50">
        <v>70</v>
      </c>
      <c r="O17" s="50">
        <v>10</v>
      </c>
      <c r="P17" s="50">
        <v>0</v>
      </c>
      <c r="Q17" s="50">
        <v>205</v>
      </c>
      <c r="R17" s="50">
        <v>15</v>
      </c>
      <c r="S17" s="50">
        <v>0</v>
      </c>
      <c r="T17" s="50">
        <v>0</v>
      </c>
      <c r="U17" s="50">
        <v>125</v>
      </c>
      <c r="V17" s="50">
        <v>60</v>
      </c>
      <c r="W17" s="50">
        <v>85</v>
      </c>
    </row>
    <row r="18" spans="2:23" x14ac:dyDescent="0.25">
      <c r="B18" s="52" t="s">
        <v>111</v>
      </c>
      <c r="C18" s="50">
        <v>5940</v>
      </c>
      <c r="D18" s="50">
        <v>5770</v>
      </c>
      <c r="E18" s="50">
        <v>170</v>
      </c>
      <c r="F18" s="50">
        <v>4495</v>
      </c>
      <c r="G18" s="50">
        <v>1700</v>
      </c>
      <c r="H18" s="50">
        <v>1705</v>
      </c>
      <c r="I18" s="50">
        <v>810</v>
      </c>
      <c r="J18" s="50">
        <v>340</v>
      </c>
      <c r="K18" s="50">
        <v>480</v>
      </c>
      <c r="L18" s="50">
        <v>1140</v>
      </c>
      <c r="M18" s="50">
        <v>2985</v>
      </c>
      <c r="N18" s="50">
        <v>1600</v>
      </c>
      <c r="O18" s="50">
        <v>190</v>
      </c>
      <c r="P18" s="50">
        <v>25</v>
      </c>
      <c r="Q18" s="50">
        <v>5225</v>
      </c>
      <c r="R18" s="50">
        <v>395</v>
      </c>
      <c r="S18" s="50">
        <v>5</v>
      </c>
      <c r="T18" s="50">
        <v>5</v>
      </c>
      <c r="U18" s="50">
        <v>1605</v>
      </c>
      <c r="V18" s="50">
        <v>750</v>
      </c>
      <c r="W18" s="50">
        <v>3240</v>
      </c>
    </row>
    <row r="19" spans="2:23" x14ac:dyDescent="0.25">
      <c r="B19" s="52" t="s">
        <v>112</v>
      </c>
      <c r="C19" s="50">
        <v>2090</v>
      </c>
      <c r="D19" s="50">
        <v>2020</v>
      </c>
      <c r="E19" s="50">
        <v>70</v>
      </c>
      <c r="F19" s="50">
        <v>1470</v>
      </c>
      <c r="G19" s="50">
        <v>375</v>
      </c>
      <c r="H19" s="50">
        <v>625</v>
      </c>
      <c r="I19" s="50">
        <v>435</v>
      </c>
      <c r="J19" s="50">
        <v>220</v>
      </c>
      <c r="K19" s="50">
        <v>130</v>
      </c>
      <c r="L19" s="50">
        <v>390</v>
      </c>
      <c r="M19" s="50">
        <v>1015</v>
      </c>
      <c r="N19" s="50">
        <v>625</v>
      </c>
      <c r="O19" s="50">
        <v>60</v>
      </c>
      <c r="P19" s="50">
        <v>5</v>
      </c>
      <c r="Q19" s="50">
        <v>1835</v>
      </c>
      <c r="R19" s="50">
        <v>170</v>
      </c>
      <c r="S19" s="50">
        <v>5</v>
      </c>
      <c r="T19" s="50">
        <v>0</v>
      </c>
      <c r="U19" s="50">
        <v>675</v>
      </c>
      <c r="V19" s="50">
        <v>305</v>
      </c>
      <c r="W19" s="50">
        <v>990</v>
      </c>
    </row>
    <row r="20" spans="2:23" x14ac:dyDescent="0.25">
      <c r="B20" s="52" t="s">
        <v>113</v>
      </c>
      <c r="C20" s="50">
        <v>880</v>
      </c>
      <c r="D20" s="50">
        <v>855</v>
      </c>
      <c r="E20" s="50">
        <v>25</v>
      </c>
      <c r="F20" s="50">
        <v>685</v>
      </c>
      <c r="G20" s="50">
        <v>225</v>
      </c>
      <c r="H20" s="50">
        <v>300</v>
      </c>
      <c r="I20" s="50">
        <v>45</v>
      </c>
      <c r="J20" s="50">
        <v>15</v>
      </c>
      <c r="K20" s="50">
        <v>65</v>
      </c>
      <c r="L20" s="50">
        <v>210</v>
      </c>
      <c r="M20" s="50">
        <v>470</v>
      </c>
      <c r="N20" s="50">
        <v>180</v>
      </c>
      <c r="O20" s="50">
        <v>20</v>
      </c>
      <c r="P20" s="50">
        <v>5</v>
      </c>
      <c r="Q20" s="50">
        <v>790</v>
      </c>
      <c r="R20" s="50">
        <v>70</v>
      </c>
      <c r="S20" s="50">
        <v>5</v>
      </c>
      <c r="T20" s="50">
        <v>5</v>
      </c>
      <c r="U20" s="50">
        <v>310</v>
      </c>
      <c r="V20" s="50">
        <v>95</v>
      </c>
      <c r="W20" s="50">
        <v>440</v>
      </c>
    </row>
    <row r="21" spans="2:23" x14ac:dyDescent="0.25">
      <c r="B21" s="52" t="s">
        <v>114</v>
      </c>
      <c r="C21" s="50">
        <v>5775</v>
      </c>
      <c r="D21" s="50">
        <v>5625</v>
      </c>
      <c r="E21" s="50">
        <v>145</v>
      </c>
      <c r="F21" s="50">
        <v>3615</v>
      </c>
      <c r="G21" s="50">
        <v>425</v>
      </c>
      <c r="H21" s="50">
        <v>1590</v>
      </c>
      <c r="I21" s="50">
        <v>2365</v>
      </c>
      <c r="J21" s="50">
        <v>1050</v>
      </c>
      <c r="K21" s="50">
        <v>245</v>
      </c>
      <c r="L21" s="50">
        <v>625</v>
      </c>
      <c r="M21" s="50">
        <v>2830</v>
      </c>
      <c r="N21" s="50">
        <v>2080</v>
      </c>
      <c r="O21" s="50">
        <v>235</v>
      </c>
      <c r="P21" s="50">
        <v>10</v>
      </c>
      <c r="Q21" s="50">
        <v>4995</v>
      </c>
      <c r="R21" s="50">
        <v>535</v>
      </c>
      <c r="S21" s="50">
        <v>25</v>
      </c>
      <c r="T21" s="50">
        <v>5</v>
      </c>
      <c r="U21" s="50">
        <v>1415</v>
      </c>
      <c r="V21" s="50">
        <v>890</v>
      </c>
      <c r="W21" s="50">
        <v>3195</v>
      </c>
    </row>
    <row r="22" spans="2:23" x14ac:dyDescent="0.25">
      <c r="B22" s="52" t="s">
        <v>115</v>
      </c>
      <c r="C22" s="50">
        <v>2400</v>
      </c>
      <c r="D22" s="50">
        <v>2340</v>
      </c>
      <c r="E22" s="50">
        <v>60</v>
      </c>
      <c r="F22" s="50">
        <v>1910</v>
      </c>
      <c r="G22" s="50">
        <v>540</v>
      </c>
      <c r="H22" s="50">
        <v>795</v>
      </c>
      <c r="I22" s="50">
        <v>380</v>
      </c>
      <c r="J22" s="50">
        <v>130</v>
      </c>
      <c r="K22" s="50">
        <v>285</v>
      </c>
      <c r="L22" s="50">
        <v>410</v>
      </c>
      <c r="M22" s="50">
        <v>1215</v>
      </c>
      <c r="N22" s="50">
        <v>695</v>
      </c>
      <c r="O22" s="50">
        <v>65</v>
      </c>
      <c r="P22" s="50">
        <v>15</v>
      </c>
      <c r="Q22" s="50">
        <v>2135</v>
      </c>
      <c r="R22" s="50">
        <v>145</v>
      </c>
      <c r="S22" s="50">
        <v>5</v>
      </c>
      <c r="T22" s="50">
        <v>0</v>
      </c>
      <c r="U22" s="50">
        <v>675</v>
      </c>
      <c r="V22" s="50">
        <v>250</v>
      </c>
      <c r="W22" s="50">
        <v>1355</v>
      </c>
    </row>
    <row r="23" spans="2:23" x14ac:dyDescent="0.25">
      <c r="B23" s="53" t="s">
        <v>116</v>
      </c>
      <c r="C23" s="51">
        <v>23720</v>
      </c>
      <c r="D23" s="51">
        <v>23050</v>
      </c>
      <c r="E23" s="51">
        <v>665</v>
      </c>
      <c r="F23" s="51">
        <v>16965</v>
      </c>
      <c r="G23" s="51">
        <v>4850</v>
      </c>
      <c r="H23" s="51">
        <v>6950</v>
      </c>
      <c r="I23" s="51">
        <v>5715</v>
      </c>
      <c r="J23" s="51">
        <v>2325</v>
      </c>
      <c r="K23" s="51">
        <v>1695</v>
      </c>
      <c r="L23" s="51">
        <v>3815</v>
      </c>
      <c r="M23" s="51">
        <v>11845</v>
      </c>
      <c r="N23" s="51">
        <v>7190</v>
      </c>
      <c r="O23" s="51">
        <v>800</v>
      </c>
      <c r="P23" s="51">
        <v>70</v>
      </c>
      <c r="Q23" s="51">
        <v>20740</v>
      </c>
      <c r="R23" s="51">
        <v>1875</v>
      </c>
      <c r="S23" s="51">
        <v>80</v>
      </c>
      <c r="T23" s="51">
        <v>5</v>
      </c>
      <c r="U23" s="51">
        <v>6615</v>
      </c>
      <c r="V23" s="51">
        <v>3165</v>
      </c>
      <c r="W23" s="51">
        <v>12695</v>
      </c>
    </row>
    <row r="33" spans="2:12" s="2" customFormat="1" ht="18.75" x14ac:dyDescent="0.25">
      <c r="B33" s="13" t="s">
        <v>7</v>
      </c>
      <c r="C33" s="13"/>
      <c r="D33" s="13"/>
      <c r="E33" s="13"/>
      <c r="F33" s="13"/>
      <c r="G33" s="13"/>
      <c r="H33" s="13"/>
    </row>
    <row r="34" spans="2:12" s="2" customFormat="1" ht="33" customHeight="1" x14ac:dyDescent="0.25">
      <c r="B34" s="60" t="s">
        <v>36</v>
      </c>
      <c r="C34" s="60"/>
      <c r="D34" s="60"/>
      <c r="E34" s="60"/>
      <c r="F34" s="60"/>
      <c r="G34" s="60"/>
      <c r="H34" s="60"/>
      <c r="I34" s="60"/>
      <c r="J34" s="60"/>
      <c r="K34" s="60"/>
      <c r="L34" s="60"/>
    </row>
    <row r="35" spans="2:12" s="2" customFormat="1" x14ac:dyDescent="0.25">
      <c r="B35" s="14" t="s">
        <v>9</v>
      </c>
      <c r="C35" s="15"/>
      <c r="D35" s="15"/>
      <c r="E35" s="15"/>
      <c r="F35" s="15"/>
      <c r="G35" s="15"/>
      <c r="H35" s="15"/>
    </row>
    <row r="36" spans="2:12" s="2" customFormat="1" x14ac:dyDescent="0.25">
      <c r="B36" s="14"/>
      <c r="C36" s="15"/>
      <c r="D36" s="15"/>
      <c r="E36" s="15"/>
      <c r="F36" s="15"/>
      <c r="G36" s="15"/>
      <c r="H36" s="15"/>
    </row>
    <row r="37" spans="2:12" s="2" customFormat="1" x14ac:dyDescent="0.25">
      <c r="B37" s="16" t="s">
        <v>10</v>
      </c>
      <c r="C37" s="15"/>
      <c r="D37" s="15"/>
      <c r="E37" s="15"/>
      <c r="F37" s="15"/>
      <c r="G37" s="15"/>
      <c r="H37" s="15"/>
    </row>
    <row r="38" spans="2:12" s="2" customFormat="1" x14ac:dyDescent="0.25">
      <c r="B38" s="2" t="s">
        <v>11</v>
      </c>
      <c r="C38" s="17"/>
      <c r="E38" s="17"/>
      <c r="F38" s="17"/>
      <c r="G38" s="17"/>
    </row>
    <row r="39" spans="2:12" s="2" customFormat="1" x14ac:dyDescent="0.25">
      <c r="B39" s="18" t="s">
        <v>52</v>
      </c>
      <c r="C39" s="17"/>
      <c r="D39" s="18"/>
      <c r="E39" s="17"/>
      <c r="F39" s="17"/>
      <c r="G39" s="17"/>
    </row>
    <row r="40" spans="2:12" s="2" customFormat="1" x14ac:dyDescent="0.25"/>
    <row r="41" spans="2:12" s="2" customFormat="1" x14ac:dyDescent="0.25">
      <c r="B41" s="18" t="s">
        <v>13</v>
      </c>
    </row>
    <row r="42" spans="2:12" s="2" customFormat="1" x14ac:dyDescent="0.25"/>
  </sheetData>
  <mergeCells count="1">
    <mergeCell ref="B34:L34"/>
  </mergeCells>
  <hyperlinks>
    <hyperlink ref="C38:G38" r:id="rId1" display="For further information, please contact data@dss.gov.au" xr:uid="{324B55B8-B4EA-444F-ABD2-87CD24B37861}"/>
    <hyperlink ref="B35" r:id="rId2" xr:uid="{157CAF02-9266-4908-95F5-46809DF51B4B}"/>
    <hyperlink ref="B41" r:id="rId3" xr:uid="{2B43275E-A996-406C-AA3A-44EC92F04931}"/>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4"/>
  <sheetViews>
    <sheetView showGridLines="0" workbookViewId="0">
      <selection activeCell="A6" sqref="A6"/>
    </sheetView>
  </sheetViews>
  <sheetFormatPr defaultRowHeight="15" x14ac:dyDescent="0.25"/>
  <cols>
    <col min="1" max="1" width="3.42578125" style="22" customWidth="1"/>
    <col min="2" max="2" width="16" style="22" bestFit="1" customWidth="1"/>
    <col min="3" max="3" width="14" style="22" bestFit="1" customWidth="1"/>
    <col min="4" max="4" width="8" style="22" bestFit="1" customWidth="1"/>
    <col min="5" max="5" width="5.5703125" style="22" bestFit="1" customWidth="1"/>
    <col min="6" max="6" width="12.7109375" style="22" bestFit="1" customWidth="1"/>
    <col min="7" max="7" width="10.85546875" style="22" bestFit="1" customWidth="1"/>
    <col min="8" max="8" width="20.7109375" style="22" bestFit="1" customWidth="1"/>
    <col min="9" max="9" width="33" style="22" bestFit="1" customWidth="1"/>
    <col min="10" max="10" width="8.42578125" style="22" bestFit="1" customWidth="1"/>
    <col min="11" max="11" width="11.85546875" style="22" bestFit="1" customWidth="1"/>
    <col min="12" max="12" width="18.42578125" style="22" bestFit="1" customWidth="1"/>
    <col min="13" max="15" width="15" style="22" bestFit="1" customWidth="1"/>
    <col min="16" max="16" width="13.28515625" style="22" bestFit="1" customWidth="1"/>
    <col min="17" max="17" width="18.140625" style="22" bestFit="1" customWidth="1"/>
    <col min="18" max="18" width="14.140625" style="22" bestFit="1" customWidth="1"/>
    <col min="19" max="19" width="14.42578125" style="22" bestFit="1" customWidth="1"/>
    <col min="20" max="20" width="16" style="22" bestFit="1" customWidth="1"/>
    <col min="21" max="21" width="26.85546875" style="22" bestFit="1" customWidth="1"/>
    <col min="22" max="22" width="28.5703125" style="22" bestFit="1" customWidth="1"/>
    <col min="23" max="23" width="34.28515625" style="22" bestFit="1" customWidth="1"/>
    <col min="24" max="24" width="28.5703125" style="22" bestFit="1" customWidth="1"/>
    <col min="25" max="25" width="34.28515625" style="22" bestFit="1" customWidth="1"/>
    <col min="26" max="16384" width="9.140625" style="22"/>
  </cols>
  <sheetData>
    <row r="1" spans="2:23" ht="15" customHeight="1" x14ac:dyDescent="0.25"/>
    <row r="2" spans="2:23" ht="15" customHeight="1" x14ac:dyDescent="0.25"/>
    <row r="3" spans="2:23" ht="15" customHeight="1" x14ac:dyDescent="0.25"/>
    <row r="4" spans="2:23" ht="15" customHeight="1" x14ac:dyDescent="0.25"/>
    <row r="6" spans="2:23" s="2" customFormat="1" ht="15" customHeight="1" x14ac:dyDescent="0.25"/>
    <row r="7" spans="2:23" s="2" customFormat="1" ht="15" customHeight="1" x14ac:dyDescent="0.25"/>
    <row r="8" spans="2:23" ht="24" customHeight="1" x14ac:dyDescent="0.25">
      <c r="B8" s="48" t="s">
        <v>117</v>
      </c>
    </row>
    <row r="9" spans="2:23" ht="15.75" customHeight="1" x14ac:dyDescent="0.25">
      <c r="B9" s="5" t="str">
        <f>"For the Period 1 March 2025 to " &amp; TEXT('Data descriptors'!D44, "DD MMMM YYYY")</f>
        <v>For the Period 1 March 2025 to 31 December 2025</v>
      </c>
    </row>
    <row r="11" spans="2:23" ht="15.75" x14ac:dyDescent="0.25">
      <c r="B11" s="49" t="str">
        <f>"Table 2. Parent Pathways Caseload - Time Series"</f>
        <v>Table 2. Parent Pathways Caseload - Time Series</v>
      </c>
    </row>
    <row r="12" spans="2:23" x14ac:dyDescent="0.25">
      <c r="B12" s="47" t="s">
        <v>91</v>
      </c>
    </row>
    <row r="14" spans="2:23" x14ac:dyDescent="0.25">
      <c r="B14" s="54" t="s">
        <v>118</v>
      </c>
      <c r="C14" s="54" t="s">
        <v>93</v>
      </c>
      <c r="D14" s="54" t="s">
        <v>58</v>
      </c>
      <c r="E14" s="54" t="s">
        <v>61</v>
      </c>
      <c r="F14" s="54" t="s">
        <v>63</v>
      </c>
      <c r="G14" s="54" t="s">
        <v>66</v>
      </c>
      <c r="H14" s="54" t="s">
        <v>94</v>
      </c>
      <c r="I14" s="54" t="s">
        <v>95</v>
      </c>
      <c r="J14" s="54" t="s">
        <v>75</v>
      </c>
      <c r="K14" s="54" t="s">
        <v>78</v>
      </c>
      <c r="L14" s="54" t="s">
        <v>96</v>
      </c>
      <c r="M14" s="54" t="s">
        <v>97</v>
      </c>
      <c r="N14" s="54" t="s">
        <v>98</v>
      </c>
      <c r="O14" s="54" t="s">
        <v>99</v>
      </c>
      <c r="P14" s="54" t="s">
        <v>100</v>
      </c>
      <c r="Q14" s="54" t="s">
        <v>101</v>
      </c>
      <c r="R14" s="54" t="s">
        <v>102</v>
      </c>
      <c r="S14" s="54" t="s">
        <v>103</v>
      </c>
      <c r="T14" s="54" t="s">
        <v>104</v>
      </c>
      <c r="U14" s="54" t="s">
        <v>105</v>
      </c>
      <c r="V14" s="54" t="s">
        <v>106</v>
      </c>
      <c r="W14" s="54" t="s">
        <v>107</v>
      </c>
    </row>
    <row r="15" spans="2:23" x14ac:dyDescent="0.25">
      <c r="B15" s="69">
        <v>45747</v>
      </c>
      <c r="C15" s="70">
        <v>16520</v>
      </c>
      <c r="D15" s="70">
        <v>16005</v>
      </c>
      <c r="E15" s="70">
        <v>515</v>
      </c>
      <c r="F15" s="70">
        <v>12230</v>
      </c>
      <c r="G15" s="70">
        <v>3245</v>
      </c>
      <c r="H15" s="70">
        <v>4395</v>
      </c>
      <c r="I15" s="70">
        <v>3305</v>
      </c>
      <c r="J15" s="70">
        <v>900</v>
      </c>
      <c r="K15" s="70">
        <v>1025</v>
      </c>
      <c r="L15" s="70">
        <v>2485</v>
      </c>
      <c r="M15" s="70">
        <v>8275</v>
      </c>
      <c r="N15" s="70">
        <v>5110</v>
      </c>
      <c r="O15" s="70">
        <v>605</v>
      </c>
      <c r="P15" s="70">
        <v>45</v>
      </c>
      <c r="Q15" s="70">
        <v>15395</v>
      </c>
      <c r="R15" s="70">
        <v>830</v>
      </c>
      <c r="S15" s="70">
        <v>35</v>
      </c>
      <c r="T15" s="70">
        <v>30</v>
      </c>
      <c r="U15" s="70">
        <v>3645</v>
      </c>
      <c r="V15" s="70">
        <v>1525</v>
      </c>
      <c r="W15" s="70">
        <v>8005</v>
      </c>
    </row>
    <row r="16" spans="2:23" x14ac:dyDescent="0.25">
      <c r="B16" s="69">
        <v>45777</v>
      </c>
      <c r="C16" s="70">
        <v>16705</v>
      </c>
      <c r="D16" s="70">
        <v>16190</v>
      </c>
      <c r="E16" s="70">
        <v>515</v>
      </c>
      <c r="F16" s="70">
        <v>12315</v>
      </c>
      <c r="G16" s="70">
        <v>3315</v>
      </c>
      <c r="H16" s="70">
        <v>4735</v>
      </c>
      <c r="I16" s="70">
        <v>3445</v>
      </c>
      <c r="J16" s="70">
        <v>1055</v>
      </c>
      <c r="K16" s="70">
        <v>1120</v>
      </c>
      <c r="L16" s="70">
        <v>2535</v>
      </c>
      <c r="M16" s="70">
        <v>8335</v>
      </c>
      <c r="N16" s="70">
        <v>5195</v>
      </c>
      <c r="O16" s="70">
        <v>600</v>
      </c>
      <c r="P16" s="70">
        <v>45</v>
      </c>
      <c r="Q16" s="70">
        <v>15435</v>
      </c>
      <c r="R16" s="70">
        <v>930</v>
      </c>
      <c r="S16" s="70">
        <v>40</v>
      </c>
      <c r="T16" s="70">
        <v>15</v>
      </c>
      <c r="U16" s="70">
        <v>4015</v>
      </c>
      <c r="V16" s="70">
        <v>1675</v>
      </c>
      <c r="W16" s="70">
        <v>8615</v>
      </c>
    </row>
    <row r="17" spans="2:23" x14ac:dyDescent="0.25">
      <c r="B17" s="69">
        <v>45808</v>
      </c>
      <c r="C17" s="70">
        <v>17210</v>
      </c>
      <c r="D17" s="70">
        <v>16685</v>
      </c>
      <c r="E17" s="70">
        <v>525</v>
      </c>
      <c r="F17" s="70">
        <v>12675</v>
      </c>
      <c r="G17" s="70">
        <v>3485</v>
      </c>
      <c r="H17" s="70">
        <v>5070</v>
      </c>
      <c r="I17" s="70">
        <v>3680</v>
      </c>
      <c r="J17" s="70">
        <v>1270</v>
      </c>
      <c r="K17" s="70">
        <v>1215</v>
      </c>
      <c r="L17" s="70">
        <v>2620</v>
      </c>
      <c r="M17" s="70">
        <v>8565</v>
      </c>
      <c r="N17" s="70">
        <v>5360</v>
      </c>
      <c r="O17" s="70">
        <v>625</v>
      </c>
      <c r="P17" s="70">
        <v>50</v>
      </c>
      <c r="Q17" s="70">
        <v>15775</v>
      </c>
      <c r="R17" s="70">
        <v>985</v>
      </c>
      <c r="S17" s="70">
        <v>40</v>
      </c>
      <c r="T17" s="70">
        <v>10</v>
      </c>
      <c r="U17" s="70">
        <v>4445</v>
      </c>
      <c r="V17" s="70">
        <v>1820</v>
      </c>
      <c r="W17" s="70">
        <v>9295</v>
      </c>
    </row>
    <row r="18" spans="2:23" x14ac:dyDescent="0.25">
      <c r="B18" s="69">
        <v>45838</v>
      </c>
      <c r="C18" s="70">
        <v>17890</v>
      </c>
      <c r="D18" s="70">
        <v>17360</v>
      </c>
      <c r="E18" s="70">
        <v>530</v>
      </c>
      <c r="F18" s="70">
        <v>13070</v>
      </c>
      <c r="G18" s="70">
        <v>3650</v>
      </c>
      <c r="H18" s="70">
        <v>5355</v>
      </c>
      <c r="I18" s="70">
        <v>3890</v>
      </c>
      <c r="J18" s="70">
        <v>1415</v>
      </c>
      <c r="K18" s="70">
        <v>1295</v>
      </c>
      <c r="L18" s="70">
        <v>2745</v>
      </c>
      <c r="M18" s="70">
        <v>8935</v>
      </c>
      <c r="N18" s="70">
        <v>5530</v>
      </c>
      <c r="O18" s="70">
        <v>625</v>
      </c>
      <c r="P18" s="70">
        <v>55</v>
      </c>
      <c r="Q18" s="70">
        <v>16275</v>
      </c>
      <c r="R18" s="70">
        <v>1080</v>
      </c>
      <c r="S18" s="70">
        <v>35</v>
      </c>
      <c r="T18" s="70">
        <v>5</v>
      </c>
      <c r="U18" s="70">
        <v>4830</v>
      </c>
      <c r="V18" s="70">
        <v>1960</v>
      </c>
      <c r="W18" s="70">
        <v>9740</v>
      </c>
    </row>
    <row r="19" spans="2:23" x14ac:dyDescent="0.25">
      <c r="B19" s="69">
        <v>45869</v>
      </c>
      <c r="C19" s="70">
        <v>18705</v>
      </c>
      <c r="D19" s="70">
        <v>18140</v>
      </c>
      <c r="E19" s="70">
        <v>560</v>
      </c>
      <c r="F19" s="70">
        <v>13610</v>
      </c>
      <c r="G19" s="70">
        <v>3790</v>
      </c>
      <c r="H19" s="70">
        <v>5615</v>
      </c>
      <c r="I19" s="70">
        <v>4170</v>
      </c>
      <c r="J19" s="70">
        <v>1590</v>
      </c>
      <c r="K19" s="70">
        <v>1365</v>
      </c>
      <c r="L19" s="70">
        <v>2940</v>
      </c>
      <c r="M19" s="70">
        <v>9315</v>
      </c>
      <c r="N19" s="70">
        <v>5735</v>
      </c>
      <c r="O19" s="70">
        <v>655</v>
      </c>
      <c r="P19" s="70">
        <v>60</v>
      </c>
      <c r="Q19" s="70">
        <v>16845</v>
      </c>
      <c r="R19" s="70">
        <v>1190</v>
      </c>
      <c r="S19" s="70">
        <v>40</v>
      </c>
      <c r="T19" s="70">
        <v>10</v>
      </c>
      <c r="U19" s="70">
        <v>5160</v>
      </c>
      <c r="V19" s="70">
        <v>2110</v>
      </c>
      <c r="W19" s="70">
        <v>10155</v>
      </c>
    </row>
    <row r="20" spans="2:23" x14ac:dyDescent="0.25">
      <c r="B20" s="69">
        <v>45900</v>
      </c>
      <c r="C20" s="70">
        <v>19440</v>
      </c>
      <c r="D20" s="70">
        <v>18860</v>
      </c>
      <c r="E20" s="70">
        <v>580</v>
      </c>
      <c r="F20" s="70">
        <v>13990</v>
      </c>
      <c r="G20" s="70">
        <v>3895</v>
      </c>
      <c r="H20" s="70">
        <v>5775</v>
      </c>
      <c r="I20" s="70">
        <v>4460</v>
      </c>
      <c r="J20" s="70">
        <v>1710</v>
      </c>
      <c r="K20" s="70">
        <v>1395</v>
      </c>
      <c r="L20" s="70">
        <v>3095</v>
      </c>
      <c r="M20" s="70">
        <v>9680</v>
      </c>
      <c r="N20" s="70">
        <v>5940</v>
      </c>
      <c r="O20" s="70">
        <v>670</v>
      </c>
      <c r="P20" s="70">
        <v>60</v>
      </c>
      <c r="Q20" s="70">
        <v>17415</v>
      </c>
      <c r="R20" s="70">
        <v>1275</v>
      </c>
      <c r="S20" s="70">
        <v>45</v>
      </c>
      <c r="T20" s="70">
        <v>5</v>
      </c>
      <c r="U20" s="70">
        <v>5370</v>
      </c>
      <c r="V20" s="70">
        <v>2200</v>
      </c>
      <c r="W20" s="70">
        <v>10405</v>
      </c>
    </row>
    <row r="21" spans="2:23" x14ac:dyDescent="0.25">
      <c r="B21" s="69">
        <v>45930</v>
      </c>
      <c r="C21" s="70">
        <v>22205</v>
      </c>
      <c r="D21" s="70">
        <v>21575</v>
      </c>
      <c r="E21" s="70">
        <v>630</v>
      </c>
      <c r="F21" s="70">
        <v>16020</v>
      </c>
      <c r="G21" s="70">
        <v>4515</v>
      </c>
      <c r="H21" s="70">
        <v>6190</v>
      </c>
      <c r="I21" s="70">
        <v>5060</v>
      </c>
      <c r="J21" s="70">
        <v>1905</v>
      </c>
      <c r="K21" s="70">
        <v>1505</v>
      </c>
      <c r="L21" s="70">
        <v>3605</v>
      </c>
      <c r="M21" s="70">
        <v>11130</v>
      </c>
      <c r="N21" s="70">
        <v>6665</v>
      </c>
      <c r="O21" s="70">
        <v>745</v>
      </c>
      <c r="P21" s="70">
        <v>65</v>
      </c>
      <c r="Q21" s="70">
        <v>19770</v>
      </c>
      <c r="R21" s="70">
        <v>1580</v>
      </c>
      <c r="S21" s="70">
        <v>60</v>
      </c>
      <c r="T21" s="70">
        <v>5</v>
      </c>
      <c r="U21" s="70">
        <v>5775</v>
      </c>
      <c r="V21" s="70">
        <v>2680</v>
      </c>
      <c r="W21" s="70">
        <v>11295</v>
      </c>
    </row>
    <row r="22" spans="2:23" x14ac:dyDescent="0.25">
      <c r="B22" s="69">
        <v>45961</v>
      </c>
      <c r="C22" s="70">
        <v>23215</v>
      </c>
      <c r="D22" s="70">
        <v>22555</v>
      </c>
      <c r="E22" s="70">
        <v>660</v>
      </c>
      <c r="F22" s="70">
        <v>16765</v>
      </c>
      <c r="G22" s="70">
        <v>4770</v>
      </c>
      <c r="H22" s="70">
        <v>6640</v>
      </c>
      <c r="I22" s="70">
        <v>5355</v>
      </c>
      <c r="J22" s="70">
        <v>2095</v>
      </c>
      <c r="K22" s="70">
        <v>1630</v>
      </c>
      <c r="L22" s="70">
        <v>3750</v>
      </c>
      <c r="M22" s="70">
        <v>11640</v>
      </c>
      <c r="N22" s="70">
        <v>6965</v>
      </c>
      <c r="O22" s="70">
        <v>785</v>
      </c>
      <c r="P22" s="70">
        <v>70</v>
      </c>
      <c r="Q22" s="70">
        <v>20560</v>
      </c>
      <c r="R22" s="70">
        <v>1730</v>
      </c>
      <c r="S22" s="70">
        <v>70</v>
      </c>
      <c r="T22" s="70">
        <v>10</v>
      </c>
      <c r="U22" s="70">
        <v>6250</v>
      </c>
      <c r="V22" s="70">
        <v>2950</v>
      </c>
      <c r="W22" s="70">
        <v>12110</v>
      </c>
    </row>
    <row r="23" spans="2:23" x14ac:dyDescent="0.25">
      <c r="B23" s="69">
        <v>45991</v>
      </c>
      <c r="C23" s="70">
        <v>23600</v>
      </c>
      <c r="D23" s="70">
        <v>22935</v>
      </c>
      <c r="E23" s="70">
        <v>660</v>
      </c>
      <c r="F23" s="70">
        <v>16980</v>
      </c>
      <c r="G23" s="70">
        <v>4860</v>
      </c>
      <c r="H23" s="70">
        <v>6850</v>
      </c>
      <c r="I23" s="70">
        <v>5560</v>
      </c>
      <c r="J23" s="70">
        <v>2230</v>
      </c>
      <c r="K23" s="70">
        <v>1690</v>
      </c>
      <c r="L23" s="70">
        <v>3830</v>
      </c>
      <c r="M23" s="70">
        <v>11795</v>
      </c>
      <c r="N23" s="70">
        <v>7100</v>
      </c>
      <c r="O23" s="70">
        <v>800</v>
      </c>
      <c r="P23" s="70">
        <v>70</v>
      </c>
      <c r="Q23" s="70">
        <v>20780</v>
      </c>
      <c r="R23" s="70">
        <v>1795</v>
      </c>
      <c r="S23" s="70">
        <v>70</v>
      </c>
      <c r="T23" s="70">
        <v>5</v>
      </c>
      <c r="U23" s="70">
        <v>6545</v>
      </c>
      <c r="V23" s="70">
        <v>3085</v>
      </c>
      <c r="W23" s="70">
        <v>12505</v>
      </c>
    </row>
    <row r="24" spans="2:23" x14ac:dyDescent="0.25">
      <c r="B24" s="69">
        <v>46022</v>
      </c>
      <c r="C24" s="70">
        <v>23720</v>
      </c>
      <c r="D24" s="70">
        <v>23050</v>
      </c>
      <c r="E24" s="70">
        <v>665</v>
      </c>
      <c r="F24" s="70">
        <v>16965</v>
      </c>
      <c r="G24" s="70">
        <v>4850</v>
      </c>
      <c r="H24" s="70">
        <v>6950</v>
      </c>
      <c r="I24" s="70">
        <v>5715</v>
      </c>
      <c r="J24" s="70">
        <v>2325</v>
      </c>
      <c r="K24" s="70">
        <v>1695</v>
      </c>
      <c r="L24" s="70">
        <v>3815</v>
      </c>
      <c r="M24" s="70">
        <v>11845</v>
      </c>
      <c r="N24" s="70">
        <v>7190</v>
      </c>
      <c r="O24" s="70">
        <v>800</v>
      </c>
      <c r="P24" s="70">
        <v>70</v>
      </c>
      <c r="Q24" s="70">
        <v>20740</v>
      </c>
      <c r="R24" s="70">
        <v>1875</v>
      </c>
      <c r="S24" s="70">
        <v>80</v>
      </c>
      <c r="T24" s="70">
        <v>5</v>
      </c>
      <c r="U24" s="70">
        <v>6615</v>
      </c>
      <c r="V24" s="70">
        <v>3165</v>
      </c>
      <c r="W24" s="70">
        <v>12695</v>
      </c>
    </row>
    <row r="35" spans="2:12" s="2" customFormat="1" ht="18.75" x14ac:dyDescent="0.25">
      <c r="B35" s="13" t="s">
        <v>7</v>
      </c>
      <c r="C35" s="13"/>
      <c r="D35" s="13"/>
      <c r="E35" s="13"/>
      <c r="F35" s="13"/>
      <c r="G35" s="13"/>
      <c r="H35" s="13"/>
    </row>
    <row r="36" spans="2:12" s="2" customFormat="1" ht="33" customHeight="1" x14ac:dyDescent="0.25">
      <c r="B36" s="60" t="s">
        <v>36</v>
      </c>
      <c r="C36" s="60"/>
      <c r="D36" s="60"/>
      <c r="E36" s="60"/>
      <c r="F36" s="60"/>
      <c r="G36" s="60"/>
      <c r="H36" s="60"/>
      <c r="I36" s="60"/>
      <c r="J36" s="60"/>
      <c r="K36" s="60"/>
      <c r="L36" s="60"/>
    </row>
    <row r="37" spans="2:12" s="2" customFormat="1" x14ac:dyDescent="0.25">
      <c r="B37" s="14" t="s">
        <v>9</v>
      </c>
      <c r="C37" s="15"/>
      <c r="D37" s="15"/>
      <c r="E37" s="15"/>
      <c r="F37" s="15"/>
      <c r="G37" s="15"/>
      <c r="H37" s="15"/>
    </row>
    <row r="38" spans="2:12" s="2" customFormat="1" x14ac:dyDescent="0.25">
      <c r="B38" s="14"/>
      <c r="C38" s="15"/>
      <c r="D38" s="15"/>
      <c r="E38" s="15"/>
      <c r="F38" s="15"/>
      <c r="G38" s="15"/>
      <c r="H38" s="15"/>
    </row>
    <row r="39" spans="2:12" s="2" customFormat="1" x14ac:dyDescent="0.25">
      <c r="B39" s="16" t="s">
        <v>10</v>
      </c>
      <c r="C39" s="15"/>
      <c r="D39" s="15"/>
      <c r="E39" s="15"/>
      <c r="F39" s="15"/>
      <c r="G39" s="15"/>
      <c r="H39" s="15"/>
    </row>
    <row r="40" spans="2:12" s="2" customFormat="1" x14ac:dyDescent="0.25">
      <c r="B40" s="2" t="s">
        <v>11</v>
      </c>
      <c r="C40" s="17"/>
      <c r="E40" s="17"/>
      <c r="F40" s="17"/>
      <c r="G40" s="17"/>
    </row>
    <row r="41" spans="2:12" s="2" customFormat="1" x14ac:dyDescent="0.25">
      <c r="B41" s="18" t="s">
        <v>52</v>
      </c>
      <c r="C41" s="17"/>
      <c r="D41" s="18"/>
      <c r="E41" s="17"/>
      <c r="F41" s="17"/>
      <c r="G41" s="17"/>
    </row>
    <row r="42" spans="2:12" s="2" customFormat="1" x14ac:dyDescent="0.25"/>
    <row r="43" spans="2:12" s="2" customFormat="1" x14ac:dyDescent="0.25">
      <c r="B43" s="18" t="s">
        <v>13</v>
      </c>
    </row>
    <row r="44" spans="2:12" s="2" customFormat="1" x14ac:dyDescent="0.25"/>
  </sheetData>
  <mergeCells count="1">
    <mergeCell ref="B36:L36"/>
  </mergeCells>
  <hyperlinks>
    <hyperlink ref="C40:G40" r:id="rId1" display="For further information, please contact data@dss.gov.au" xr:uid="{3885D8FA-6485-4DC8-BBCD-FD35612646C2}"/>
    <hyperlink ref="B37" r:id="rId2" xr:uid="{35C85C37-2DBB-4180-9D28-B035F5C860CC}"/>
    <hyperlink ref="B43" r:id="rId3" xr:uid="{B440578B-9783-4775-8407-8E669811628D}"/>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2.xml>��< ? x m l   v e r s i o n = " 1 . 0 "   e n c o d i n g = " U T F - 1 6 " ? > < G e m i n i   x m l n s = " h t t p : / / g e m i n i / p i v o t c u s t o m i z a t i o n / P o w e r P i v o t V e r s i o n " > < C u s t o m C o n t e n t > < ! [ C D A T A [ 2 0 1 5 . 1 3 0 . 1 6 0 6 . 4 6 ] ] > < / 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 2 0 2 5 - 1 1 - 0 6 T 1 2 : 2 8 : 1 8 . 7 3 6 8 5 4 3 + 1 1 : 0 0 < / L a s t P r o c e s s e d T i m e > < / D a t a M o d e l i n g S a n d b o x . S e r i a l i z e d S a n d b o x E r r o r C a c h e > ] ] > < / C u s t o m C o n t e n t > < / G e m i n i > 
</file>

<file path=customXml/item4.xml>��< ? x m l   v e r s i o n = " 1 . 0 "   e n c o d i n g = " U T F - 1 6 " ? > < G e m i n i   x m l n s = " h t t p : / / g e m i n i / p i v o t c u s t o m i z a t i o n / I s S a n d b o x E m b e d d e d " > < C u s t o m C o n t e n t > < ! [ C D A T A [ y e s ] ] > < / C u s t o m C o n t e n t > < / G e m i n i > 
</file>

<file path=customXml/item5.xml>��< ? x m l   v e r s i o n = " 1 . 0 "   e n c o d i n g = " u t f - 1 6 " ? > < D a t a M a s h u p   s q m i d = " b 0 b f 1 8 2 8 - 1 5 d 4 - 4 b 3 d - b 4 e b - 0 e a b 3 9 7 e 3 1 8 d "   x m l n s = " h t t p : / / s c h e m a s . m i c r o s o f t . c o m / D a t a M a s h u p " > A A A A A A s D A A B Q S w M E F A A C A A g A S k 4 z X H 6 9 b P e k A A A A 9 g A A A B I A H A B D b 2 5 m a W c v U G F j a 2 F n Z S 5 4 b W w g o h g A K K A U A A A A A A A A A A A A A A A A A A A A A A A A A A A A h Y 9 B D o I w F E S v Q r q n L d U F I Z 8 S 4 1 Y S E 6 N x 2 2 C F R v g Y W i x 3 c + G R v I I Y R d 2 5 n D d v M X O / 3 i A b m j q 4 6 M 6 a F l M S U U 4 C j U V 7 M F i m p H f H M C a Z h L U q T q r U w S i j T Q Z 7 S E n l 3 D l h z H t P / Y y 2 X c k E 5 x H b 5 6 t N U e l G k Y 9 s / s u h Q e s U F p p I 2 L 3 G S E G j e U w F H z c B m y D k B r + C G L t n + w N h 2 d e u 7 7 T U G C 6 2 w K Y I 7 P 1 B P g B Q S w M E F A A C A A g A S k 4 z 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p O M 1 w o i k e 4 D g A A A B E A A A A T A B w A R m 9 y b X V s Y X M v U 2 V j d G l v b j E u b S C i G A A o o B Q A A A A A A A A A A A A A A A A A A A A A A A A A A A A r T k 0 u y c z P U w i G 0 I b W A F B L A Q I t A B Q A A g A I A E p O M 1 x + v W z 3 p A A A A P Y A A A A S A A A A A A A A A A A A A A A A A A A A A A B D b 2 5 m a W c v U G F j a 2 F n Z S 5 4 b W x Q S w E C L Q A U A A I A C A B K T j N c U 3 I 4 L J s A A A D h A A A A E w A A A A A A A A A A A A A A A A D w A A A A W 0 N v b n R l b n R f V H l w Z X N d L n h t b F B L A Q I t A B Q A A g A I A E p O M 1 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C L J V 3 5 v O K U a 3 7 p o q n 2 U K R A A A A A A C A A A A A A A Q Z g A A A A E A A C A A A A C T a 1 r L / j O 2 w 5 j F 0 P k q P E R E c W v d g N t t t a J 3 f 8 + a S f H w H w A A A A A O g A A A A A I A A C A A A A C H O j 3 f w S H a 7 o 7 M U q V a J B K K / Z c f / a d t / N 7 p r F 5 W x 5 9 t M F A A A A C y 3 d X g y h I e k y / N p f r W e s X S O t N u K q M f 3 B V Q m v 7 8 l 6 F M h e 6 p a a b S Q X E F Z 8 c g t t Z C k L w 9 d J 8 3 a d B J e e T / I w B q F J J F 6 / B U m u n 2 W F u 2 i R E 0 D h 9 X J 0 A A A A C D w / t n Y / P b s c w S j n 9 c V b B P p u R 4 F + v i T R J M c S X d 4 d G u G a t R i N w X V M d M e y Q 7 T o E c J i U u B 1 Q 6 B F c L 7 b 0 5 G 6 b 9 0 q 0 6 < / D a t a M a s h u p > 
</file>

<file path=customXml/item6.xml>��< ? x m l   v e r s i o n = " 1 . 0 "   e n c o d i n g = " U T F - 1 6 " ? > < G e m i n i   x m l n s = " h t t p : / / g e m i n i / p i v o t c u s t o m i z a t i o n / S a n d b o x N o n E m p t y " > < C u s t o m C o n t e n t > < ! [ C D A T A [ 1 ] ] > < / 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7453081D-10A7-4ACD-B4E8-DD5186237E8D}">
  <ds:schemaRefs/>
</ds:datastoreItem>
</file>

<file path=customXml/itemProps2.xml><?xml version="1.0" encoding="utf-8"?>
<ds:datastoreItem xmlns:ds="http://schemas.openxmlformats.org/officeDocument/2006/customXml" ds:itemID="{8028A9BE-F666-44EA-9426-AA792773CFB1}">
  <ds:schemaRefs/>
</ds:datastoreItem>
</file>

<file path=customXml/itemProps3.xml><?xml version="1.0" encoding="utf-8"?>
<ds:datastoreItem xmlns:ds="http://schemas.openxmlformats.org/officeDocument/2006/customXml" ds:itemID="{5733D797-A760-43F8-B6E1-1EB01ED46DDE}">
  <ds:schemaRefs/>
</ds:datastoreItem>
</file>

<file path=customXml/itemProps4.xml><?xml version="1.0" encoding="utf-8"?>
<ds:datastoreItem xmlns:ds="http://schemas.openxmlformats.org/officeDocument/2006/customXml" ds:itemID="{68B30BBF-523C-4696-9624-8D778C6A33C7}">
  <ds:schemaRefs/>
</ds:datastoreItem>
</file>

<file path=customXml/itemProps5.xml><?xml version="1.0" encoding="utf-8"?>
<ds:datastoreItem xmlns:ds="http://schemas.openxmlformats.org/officeDocument/2006/customXml" ds:itemID="{D27C3C4D-003C-4346-9C2B-C78551BA6F98}">
  <ds:schemaRefs>
    <ds:schemaRef ds:uri="http://schemas.microsoft.com/DataMashup"/>
  </ds:schemaRefs>
</ds:datastoreItem>
</file>

<file path=customXml/itemProps6.xml><?xml version="1.0" encoding="utf-8"?>
<ds:datastoreItem xmlns:ds="http://schemas.openxmlformats.org/officeDocument/2006/customXml" ds:itemID="{4FBB67C3-5433-4C0F-B8D8-69E9FF06AD05}">
  <ds:schemaRefs/>
</ds:datastoreItem>
</file>

<file path=customXml/itemProps7.xml><?xml version="1.0" encoding="utf-8"?>
<ds:datastoreItem xmlns:ds="http://schemas.openxmlformats.org/officeDocument/2006/customXml" ds:itemID="{FC474CB5-8D0D-47F7-9D0E-3150BDB4BC4F}"/>
</file>

<file path=customXml/itemProps8.xml><?xml version="1.0" encoding="utf-8"?>
<ds:datastoreItem xmlns:ds="http://schemas.openxmlformats.org/officeDocument/2006/customXml" ds:itemID="{2F412691-E368-4167-A657-B50FD8B922C1}"/>
</file>

<file path=customXml/itemProps9.xml><?xml version="1.0" encoding="utf-8"?>
<ds:datastoreItem xmlns:ds="http://schemas.openxmlformats.org/officeDocument/2006/customXml" ds:itemID="{8D44CD28-1DFA-49C5-98EF-11A58FC2E1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- 31 December 2025</dc:title>
  <dc:subject/>
  <dc:creator/>
  <cp:keywords/>
  <dc:description/>
  <cp:lastModifiedBy/>
  <cp:revision>1</cp:revision>
  <dcterms:created xsi:type="dcterms:W3CDTF">2026-01-21T01:07:27Z</dcterms:created>
  <dcterms:modified xsi:type="dcterms:W3CDTF">2026-01-21T01:08:32Z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2022-11-28T04:20:08Z</vt:lpwstr>
  </property>
  <property fmtid="{D5CDD505-2E9C-101B-9397-08002B2CF9AE}" pid="3" name="MediaServiceImageTags">
    <vt:lpwstr/>
  </property>
  <property fmtid="{D5CDD505-2E9C-101B-9397-08002B2CF9AE}" pid="4" name="ContentTypeId">
    <vt:lpwstr>0x0101001CC6DC4A76C44E4B9C98E6677AE0C2DE</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Method">
    <vt:lpwstr>Privileged</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7f378596-9672-47c3-b451-b91fde846d9d</vt:lpwstr>
  </property>
  <property fmtid="{D5CDD505-2E9C-101B-9397-08002B2CF9AE}" pid="10" name="MSIP_Label_79d889eb-932f-4752-8739-64d25806ef64_ContentBits">
    <vt:lpwstr>0</vt:lpwstr>
  </property>
</Properties>
</file>