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drawings/drawing5.xml" ContentType="application/vnd.openxmlformats-officedocument.drawing+xml"/>
  <Override PartName="/xl/pivotTables/pivotTable2.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449" documentId="13_ncr:1_{9C8A1AE5-7EEE-4758-96BF-733C0E3BC61F}" xr6:coauthVersionLast="47" xr6:coauthVersionMax="47" xr10:uidLastSave="{14A538FA-13D3-472C-AFA6-78B465902B37}"/>
  <bookViews>
    <workbookView xWindow="1590" yWindow="510" windowWidth="21345" windowHeight="14970" tabRatio="939" xr2:uid="{01BE3F14-B600-4BEA-9CA9-1119900C24D2}"/>
  </bookViews>
  <sheets>
    <sheet name="Contents" sheetId="45" r:id="rId1"/>
    <sheet name="Data descriptors" sheetId="42" r:id="rId2"/>
    <sheet name="Caveats" sheetId="43" r:id="rId3"/>
    <sheet name="Data glossary" sheetId="44" r:id="rId4"/>
    <sheet name="Table 1. Caseload by State" sheetId="38" r:id="rId5"/>
    <sheet name="Table 2. Time Series" sheetId="41" r:id="rId6"/>
  </sheets>
  <definedNames>
    <definedName name="rngDate">#REF!</definedName>
    <definedName name="Table_1_Data">#REF!</definedName>
  </definedNames>
  <calcPr calcId="191028"/>
  <pivotCaches>
    <pivotCache cacheId="0" r:id="rId7"/>
    <pivotCache cacheId="1"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38" l="1"/>
  <c r="B54" i="42"/>
  <c r="B8" i="44"/>
  <c r="B8" i="43"/>
  <c r="B8" i="42"/>
  <c r="B11" i="4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9685E1D-0431-4941-8A18-5E99E251DA56}"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<sst xmlns="http://schemas.openxmlformats.org/spreadsheetml/2006/main" count="189" uniqueCount="124">
  <si>
    <t>Parent Pathways Caseload by State and Time Series</t>
  </si>
  <si>
    <t>Contents</t>
  </si>
  <si>
    <t>Data descriptors</t>
  </si>
  <si>
    <t>Caveats</t>
  </si>
  <si>
    <t>Data glossary</t>
  </si>
  <si>
    <t>Table 1. Caseload by State</t>
  </si>
  <si>
    <t>Table 2. Time Series</t>
  </si>
  <si>
    <t>Enquiries</t>
  </si>
  <si>
    <t>General information about the program and related statistics are available from the Department of Employment and Workplace Relations website:</t>
  </si>
  <si>
    <t>www.dewr.gov.au</t>
  </si>
  <si>
    <t>Alternatively</t>
  </si>
  <si>
    <t>For data specific enquiries contact:</t>
  </si>
  <si>
    <t>data@dewr.gov.au</t>
  </si>
  <si>
    <t xml:space="preserve">© Commonwealth of Australia </t>
  </si>
  <si>
    <t>About Parent Pathways Services data</t>
  </si>
  <si>
    <t>The Parent Pathways service is a voluntary Australian Government initiative launched on 1 November, 2024, to support parents and carers of children under six years old in achieving their personal, educational, and employment goals. This service replaces the previous ParentsNext program, which concluded on 31 October, 2024.</t>
  </si>
  <si>
    <t>The service offers personalised mentorship, flexible support services, and financial assistance, all tailored to respect individual circumstances and family responsibilities. The transition to Parent Pathways was informed by extensive consultations with parents, community organisations, and experts, aiming to create a more supportive and flexible service.</t>
  </si>
  <si>
    <t>Key Features:</t>
  </si>
  <si>
    <r>
      <t xml:space="preserve">•  </t>
    </r>
    <r>
      <rPr>
        <b/>
        <sz val="11"/>
        <color theme="1"/>
        <rFont val="Calibri"/>
        <family val="2"/>
      </rPr>
      <t>Personalised Mentorship:</t>
    </r>
    <r>
      <rPr>
        <sz val="11"/>
        <color theme="1"/>
        <rFont val="Calibri"/>
        <family val="2"/>
      </rPr>
      <t xml:space="preserve"> Participants are paired with qualified mentors who provide tailored advice and guidance, assisting in the development of individualised plans to achieve short, medium, and long-term objectives.</t>
    </r>
  </si>
  <si>
    <r>
      <t xml:space="preserve">•  </t>
    </r>
    <r>
      <rPr>
        <b/>
        <sz val="11"/>
        <color theme="1"/>
        <rFont val="Calibri"/>
        <family val="2"/>
      </rPr>
      <t xml:space="preserve">Flexible Support Services: </t>
    </r>
    <r>
      <rPr>
        <sz val="11"/>
        <color theme="1"/>
        <rFont val="Calibri"/>
        <family val="2"/>
      </rPr>
      <t>The service offers access to various services, including language and literacy programs, career guidance, training courses, and assistance in finding suitable childcare arrangements.</t>
    </r>
  </si>
  <si>
    <r>
      <t xml:space="preserve">•  </t>
    </r>
    <r>
      <rPr>
        <b/>
        <sz val="11"/>
        <color theme="1"/>
        <rFont val="Calibri"/>
        <family val="2"/>
      </rPr>
      <t>Financial Assistance:</t>
    </r>
    <r>
      <rPr>
        <sz val="11"/>
        <color theme="1"/>
        <rFont val="Calibri"/>
        <family val="2"/>
      </rPr>
      <t xml:space="preserve"> Eligible participants may receive financial support to cover costs associated with training courses, educational materials, essential equipment like computers, obtaining a driver's license, or childcare expenses.</t>
    </r>
  </si>
  <si>
    <t>Eligibility Criteria:</t>
  </si>
  <si>
    <t>The service is designed for parents and carers who:
•   Have a child under six years of age.
•  Are not engaged in paid employment.
•  Reside in areas serviced by Parent Pathways providers.
•  Are receiving Parenting Payment, Carer Payment or Special Benefit support payments.</t>
  </si>
  <si>
    <t>Parent Pathways is also available to parents and carers who:
• Aren’t receiving income support payments
• Are under 22 years old
• Left school before finishing Year 12
• Are Aboriginal or Torres Strait Islander.</t>
  </si>
  <si>
    <t>Service Delivery:</t>
  </si>
  <si>
    <t>Parent Pathways is delivered through selected providers across various regions. Notably, an Australian Public Service direct delivery pilot operates in Playford, South Australia, aiming to enhance public service capability in delivering personalized support services.</t>
  </si>
  <si>
    <t>Voluntary Participation:</t>
  </si>
  <si>
    <t>Engagement in the Parent Pathways service is entirely voluntary. Participants have the flexibility to join, pause, or exit the program as their circumstances evolve, ensuring the service aligns with their family responsibilities and personal needs.</t>
  </si>
  <si>
    <t>For more information or to determine eligibility, parents and carers are encouraged to contact their local Parent Pathways provider or visit the Department of Employment and Workplace Relations website.</t>
  </si>
  <si>
    <t>https://www.dewr.gov.au/parentpathways</t>
  </si>
  <si>
    <t>Explanatory material</t>
  </si>
  <si>
    <t>Data is sourced from Employment services administrative data which is maintained by the Department of Employment and Workplace Relations.</t>
  </si>
  <si>
    <t>Participant data is drawn from a number of sources, mainly Services Australia Registration data and the Parent Snapshot (PS)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PS recently.</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</si>
  <si>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</si>
  <si>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</si>
  <si>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</si>
  <si>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t>General information about these programs and related statistices are available from the Department of Employment and Workplace Relations website:</t>
  </si>
  <si>
    <t>Caveats - General</t>
  </si>
  <si>
    <t>Attribution</t>
  </si>
  <si>
    <t>Any publications or reports using this data must cite the Department of Employment and Workplace Relations (or DEWR) as the source. 
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</si>
  <si>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</si>
  <si>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Confidentiality</t>
  </si>
  <si>
    <t xml:space="preserve">In order to protect individuals' privacy, conventional rounding is applied within all the tables that all cells are rounded to the nearest 5. Zero cells are actual zeros, with values between 1 and 7 (inclusive), being rounded to 5. Totals are rounded to the nearest 5, this may result in non-additivity for some totals. Do not recalculate totals based on rounded data. </t>
  </si>
  <si>
    <t>Caveats - Program Specific</t>
  </si>
  <si>
    <t>Caseload Count</t>
  </si>
  <si>
    <t xml:space="preserve">Counts are the number of participants (based on jobseeker ID) on the caseload at the Caseload Date. This includes participants who were connected with the service and yet to commence or opt-out of the service. </t>
  </si>
  <si>
    <t>Cohorts</t>
  </si>
  <si>
    <t xml:space="preserve">Cohorts are not mutually exclusive; an individual may belong to multiple cohorts. </t>
  </si>
  <si>
    <t>Participant State</t>
  </si>
  <si>
    <t>Participant State is based on participant address for all tables. All Individuals should have the State specified for their home address. The 'National Totals' include participants whose State may not have been specified. As such, the sum of each State may not add up to the 'national total' numbers of unique participants.</t>
  </si>
  <si>
    <t>Education Groupings</t>
  </si>
  <si>
    <t>Due to a number of individuals whose education level is not specified, the sum of the three education groupings may not add up to the total number of participants.</t>
  </si>
  <si>
    <t xml:space="preserve">data@dewr.gov.au  </t>
  </si>
  <si>
    <t>Data Glossary</t>
  </si>
  <si>
    <t>For participants who are on the caseload, data is accurate as at the reference date for the data extract provided. Items that rely on self-disclosure may be underestimated.</t>
  </si>
  <si>
    <t>Term</t>
  </si>
  <si>
    <t>Business Definition</t>
  </si>
  <si>
    <t>Where the data is sourced from</t>
  </si>
  <si>
    <t>Female</t>
  </si>
  <si>
    <t>Indicates the participant identifies as female.</t>
  </si>
  <si>
    <t>Sourced from Services Australia Registration data.</t>
  </si>
  <si>
    <t>Male</t>
  </si>
  <si>
    <t>Indicates the participant identifies as male.</t>
  </si>
  <si>
    <t>Single Parent</t>
  </si>
  <si>
    <t>Indicates the participant is not partnered or 
is in receipt of Parenting Payment Single 
allowance at CaseloadDate.</t>
  </si>
  <si>
    <t>This information is derived based on Services Australia Registration data.</t>
  </si>
  <si>
    <t>Indigenous</t>
  </si>
  <si>
    <t>Indicates that the participant identifies as Aboriginal and/or Torres Strait Islander.</t>
  </si>
  <si>
    <t>This information is derived using both the participant's PS response Descent/Origin section and Services Australia Registration data. If the participant has responded as Aboriginal and/or Torres Strait Islander in either of these sources, they are recorded as Indigenous.</t>
  </si>
  <si>
    <t>People With Disability (PWD)</t>
  </si>
  <si>
    <t>Indicates the participant has disclosed that they have a disability or medical condition that affects their ability to work.</t>
  </si>
  <si>
    <t>This information is derived from the participant's response to the PS Work Capacity section. In addition, this is supplemented with Services Australia Income Support Payment data, in that all individuals who are in receipt of the Disability Support Pension are automatically identified as having a disability.</t>
  </si>
  <si>
    <t>Parent</t>
  </si>
  <si>
    <t>Indicates the participant has been identified as being a parent or legal guardian to a Dependent Child or children at the date of the data extract.</t>
  </si>
  <si>
    <t>This information is determined based upon whether the participant is in receipt of a Parenting Payment or received another payment type and is recorded as a principal carer. This data is sourced from Services Australia Income Support Payment data.</t>
  </si>
  <si>
    <t>CALD (Culturally And Linguistically Diverse)</t>
  </si>
  <si>
    <t>Indicates that the participant was born outside the following countries:
   • Australia
   • Canada
   • United Kingdom
   • Republic of Ireland
   • New Zealand
   • The United States of America
   • South Africa.
If the participant was not born in one of the countries listed above, they are recorded as CALD regardless of their cultural or language background.</t>
  </si>
  <si>
    <t>Refugee</t>
  </si>
  <si>
    <t>Indicates the participant disclosed that they were granted a Refugee or Humanitarian Visa by the Australian Government.</t>
  </si>
  <si>
    <t>This information is derived from the participant's response to the PS’ Descent/Origin section.</t>
  </si>
  <si>
    <t>Ex-Offender</t>
  </si>
  <si>
    <t xml:space="preserve"> Indicates whether an individual has had a criminal conviction in the past 10 years, including custodial or non-custodial sentences, with a value of 1 for "Yes" and 0 for "No."</t>
  </si>
  <si>
    <t xml:space="preserve">This information is derived based on Parent Snapshot. </t>
  </si>
  <si>
    <t>Age Group</t>
  </si>
  <si>
    <t>Indicates the age range that the participant falls into. A participant's age is calculated by the time elapsed between their date of birth and the reference date in completed years.</t>
  </si>
  <si>
    <t>The age of the participant in departmental systems is dynamic. Aged is based on the date of birth provided and the participants' age on the data extraction date. Sourced from Registration data.</t>
  </si>
  <si>
    <t>Allowance Group</t>
  </si>
  <si>
    <t>Indicates the type of income support payment that the participant is in receipt of.  'Allowance Group - Others' includes participants who are not on any income supports payments (Non-allowees).</t>
  </si>
  <si>
    <t>This information is derived from Services Australia Income Support Payment data.</t>
  </si>
  <si>
    <t>Education Group</t>
  </si>
  <si>
    <t>Indicates the participant's highest level of educational attainment.</t>
  </si>
  <si>
    <t>This information is derived from the participant's response to the Education Qualifications section of the PS and/or their Services Australia Registration data.</t>
  </si>
  <si>
    <t>Parent Pathways Caseload by State</t>
  </si>
  <si>
    <t>Notes: For definitions and more information about the data please refer to the Data Descriptions</t>
  </si>
  <si>
    <t>State</t>
  </si>
  <si>
    <t>Total Caseload</t>
  </si>
  <si>
    <t>People with Disability</t>
  </si>
  <si>
    <t>Culturally and Linguistically Diverse</t>
  </si>
  <si>
    <t>Age Under 25 Years</t>
  </si>
  <si>
    <t>Age 25-34 Years</t>
  </si>
  <si>
    <t>Age 35-44 Years</t>
  </si>
  <si>
    <t>Age 45-54 Years</t>
  </si>
  <si>
    <t>Age 55+ Years</t>
  </si>
  <si>
    <t>Parenting Payment</t>
  </si>
  <si>
    <t>Carer Payment</t>
  </si>
  <si>
    <t>Special Benefit</t>
  </si>
  <si>
    <t>Other Allowance</t>
  </si>
  <si>
    <t>Education - Less than Year 12</t>
  </si>
  <si>
    <t>Education - Completed Year 12</t>
  </si>
  <si>
    <t>Education - Non-School Qualification</t>
  </si>
  <si>
    <t>ACT</t>
  </si>
  <si>
    <t>NSW</t>
  </si>
  <si>
    <t>NT</t>
  </si>
  <si>
    <t>QLD</t>
  </si>
  <si>
    <t>SA</t>
  </si>
  <si>
    <t>TAS</t>
  </si>
  <si>
    <t>VIC</t>
  </si>
  <si>
    <t>WA</t>
  </si>
  <si>
    <t>National Total</t>
  </si>
  <si>
    <t>Parent Pathways Caseload Time Series</t>
  </si>
  <si>
    <t>Caseload Date</t>
  </si>
  <si>
    <t>For the Period 1 March 2025 to 31 October 2025</t>
  </si>
  <si>
    <t>For the Period 1 March 2025 to 31 October 2025 - Data as at 31 October 2025</t>
  </si>
  <si>
    <t>Data as at 31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</si>
</sst>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0&quot;_);_(@_)"/>
    <numFmt numFmtId="165" formatCode="d\ mmm\ yyyy"/>
    <numFmt numFmtId="166" formatCode="0.0%"/>
    <numFmt numFmtId="167" formatCode="_-* #,##0_-;\-* #,##0_-;_-* &quot;-&quot;??_-;_-@_-"/>
  </numFmts>
  <fonts count="28" x14ac:knownFonts="1">
    <font>
      <sz val="11"/>
      <color theme="1"/>
      <name val="Calibri"/>
      <family val="2"/>
      <scheme val="minor"/>
    </font>
    <font>
      <b/>
      <sz val="11"/>
      <color theme="1"/>
      <name val="Calibri"/>
      <family val="2"/>
      <scheme val="minor"/>
    </font>
    <font>
      <sz val="10"/>
      <name val="Arial"/>
      <family val="2"/>
    </font>
    <font>
      <sz val="11"/>
      <color theme="1"/>
      <name val="Calibri"/>
      <family val="2"/>
    </font>
    <font>
      <b/>
      <sz val="11"/>
      <color theme="1"/>
      <name val="Calibri"/>
      <family val="2"/>
    </font>
    <font>
      <b/>
      <sz val="14"/>
      <name val="Calibri"/>
      <family val="2"/>
    </font>
    <font>
      <i/>
      <sz val="11"/>
      <color theme="1"/>
      <name val="Calibri"/>
      <family val="2"/>
    </font>
    <font>
      <u/>
      <sz val="11"/>
      <color theme="10"/>
      <name val="Calibri"/>
      <family val="2"/>
      <scheme val="minor"/>
    </font>
    <font>
      <b/>
      <sz val="11"/>
      <color theme="0"/>
      <name val="Calibri"/>
      <family val="2"/>
    </font>
    <font>
      <b/>
      <sz val="12"/>
      <name val="Calibri"/>
      <family val="2"/>
    </font>
    <font>
      <b/>
      <sz val="14"/>
      <name val="Calibri"/>
      <family val="2"/>
      <scheme val="minor"/>
    </font>
    <font>
      <sz val="11"/>
      <name val="Calibri"/>
      <family val="2"/>
      <scheme val="minor"/>
    </font>
    <font>
      <b/>
      <sz val="11"/>
      <name val="Calibri"/>
      <family val="2"/>
      <scheme val="minor"/>
    </font>
    <font>
      <sz val="11"/>
      <color theme="1"/>
      <name val="Calibri"/>
      <family val="2"/>
      <scheme val="minor"/>
    </font>
    <font>
      <sz val="11"/>
      <color rgb="FFFF0000"/>
      <name val="Calibri"/>
      <family val="2"/>
      <scheme val="minor"/>
    </font>
    <font>
      <b/>
      <sz val="16"/>
      <name val="Calibri"/>
      <family val="2"/>
      <scheme val="minor"/>
    </font>
    <font>
      <b/>
      <sz val="12"/>
      <name val="Calibri"/>
      <family val="2"/>
      <scheme val="minor"/>
    </font>
    <font>
      <b/>
      <sz val="12"/>
      <color rgb="FFFF0000"/>
      <name val="Calibri"/>
      <family val="2"/>
      <scheme val="minor"/>
    </font>
    <font>
      <sz val="11"/>
      <name val="Calibri"/>
      <family val="2"/>
    </font>
    <font>
      <b/>
      <sz val="11"/>
      <name val="Calibri"/>
      <family val="2"/>
    </font>
    <font>
      <b/>
      <sz val="11"/>
      <color rgb="FF000000"/>
      <name val="Calibri"/>
      <family val="2"/>
      <scheme val="minor"/>
    </font>
    <font>
      <sz val="11"/>
      <color rgb="FF000000"/>
      <name val="Calibri"/>
      <family val="2"/>
      <scheme val="minor"/>
    </font>
    <font>
      <b/>
      <sz val="11"/>
      <color rgb="FFFF0000"/>
      <name val="Calibri"/>
      <family val="2"/>
    </font>
    <font>
      <i/>
      <sz val="11"/>
      <name val="Calibri"/>
      <family val="2"/>
    </font>
    <font>
      <u/>
      <sz val="11"/>
      <color theme="10"/>
      <name val="Calibri"/>
      <family val="2"/>
    </font>
    <font>
      <b/>
      <sz val="12"/>
      <color rgb="FFFF0000"/>
      <name val="Calibri"/>
      <family val="2"/>
    </font>
    <font>
      <b/>
      <sz val="16"/>
      <name val="Calibri"/>
      <family val="2"/>
    </font>
    <font>
      <b/>
      <sz val="12"/>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1" tint="0.499984740745262"/>
        <bgColor indexed="64"/>
      </patternFill>
    </fill>
    <fill>
      <patternFill patternType="solid">
        <fgColor rgb="FFDAE9F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0" fontId="2" fillId="0" borderId="0"/>
    <xf numFmtId="0" fontId="7" fillId="0" borderId="0" applyNumberFormat="0" applyFill="0" applyBorder="0" applyAlignment="0" applyProtection="0"/>
    <xf numFmtId="9" fontId="13" fillId="0" borderId="0" applyFont="0" applyFill="0" applyBorder="0" applyAlignment="0" applyProtection="0"/>
  </cellStyleXfs>
  <cellXfs count="73">
    <xf numFmtId="0" fontId="0" fillId="0" borderId="0" xfId="0"/>
    <xf numFmtId="0" fontId="11" fillId="2" borderId="0" xfId="0" applyFont="1" applyFill="1"/>
    <xf numFmtId="0" fontId="0" fillId="2" borderId="0" xfId="0" applyFill="1"/>
    <xf numFmtId="0" fontId="15" fillId="2" borderId="0" xfId="0" applyFont="1" applyFill="1" applyAlignment="1">
      <alignment vertical="center"/>
    </xf>
    <xf numFmtId="0" fontId="14" fillId="2" borderId="0" xfId="0" applyFont="1" applyFill="1"/>
    <xf numFmtId="0" fontId="16" fillId="2" borderId="0" xfId="0" applyFont="1" applyFill="1" applyAlignment="1">
      <alignment vertical="center"/>
    </xf>
    <xf numFmtId="0" fontId="17" fillId="2" borderId="0" xfId="0" applyFont="1" applyFill="1"/>
    <xf numFmtId="0" fontId="10" fillId="2" borderId="0" xfId="0" applyFont="1" applyFill="1"/>
    <xf numFmtId="0" fontId="3" fillId="3" borderId="0" xfId="0" applyFont="1" applyFill="1" applyAlignment="1">
      <alignment horizontal="left" vertical="center" wrapText="1"/>
    </xf>
    <xf numFmtId="0" fontId="10" fillId="2" borderId="0" xfId="3" applyFont="1" applyFill="1" applyBorder="1" applyAlignment="1">
      <alignment horizontal="left" vertical="center"/>
    </xf>
    <xf numFmtId="0" fontId="7" fillId="2" borderId="0" xfId="3" applyFill="1" applyBorder="1" applyAlignment="1">
      <alignment horizontal="left" vertical="center"/>
    </xf>
    <xf numFmtId="0" fontId="20" fillId="2" borderId="0" xfId="0" applyFont="1" applyFill="1" applyAlignment="1">
      <alignment horizontal="left" wrapText="1"/>
    </xf>
    <xf numFmtId="0" fontId="21" fillId="2" borderId="0" xfId="0" applyFont="1" applyFill="1" applyAlignment="1">
      <alignment horizontal="left" wrapText="1"/>
    </xf>
    <xf numFmtId="0" fontId="10" fillId="2" borderId="0" xfId="0" applyFont="1" applyFill="1" applyAlignment="1">
      <alignment vertical="center"/>
    </xf>
    <xf numFmtId="0" fontId="7" fillId="2" borderId="0" xfId="3" applyFill="1" applyBorder="1" applyAlignment="1">
      <alignment horizontal="left"/>
    </xf>
    <xf numFmtId="0" fontId="12" fillId="2" borderId="0" xfId="2" applyFont="1" applyFill="1" applyAlignment="1">
      <alignment horizontal="left"/>
    </xf>
    <xf numFmtId="0" fontId="12" fillId="2" borderId="0" xfId="3" applyFont="1" applyFill="1" applyBorder="1" applyAlignment="1">
      <alignment horizontal="left"/>
    </xf>
    <xf numFmtId="0" fontId="7" fillId="2" borderId="0" xfId="3" applyFill="1" applyBorder="1" applyAlignment="1"/>
    <xf numFmtId="0" fontId="7" fillId="2" borderId="0" xfId="3" applyFill="1"/>
    <xf numFmtId="0" fontId="12" fillId="2" borderId="0" xfId="0" applyFont="1" applyFill="1"/>
    <xf numFmtId="0" fontId="14" fillId="2" borderId="0" xfId="3" applyFont="1" applyFill="1" applyBorder="1" applyAlignment="1">
      <alignment horizontal="left" vertical="center" wrapText="1"/>
    </xf>
    <xf numFmtId="0" fontId="11" fillId="2" borderId="0" xfId="0" applyFont="1" applyFill="1" applyAlignment="1">
      <alignment vertical="top" wrapText="1"/>
    </xf>
    <xf numFmtId="0" fontId="3" fillId="2" borderId="0" xfId="0" applyFont="1" applyFill="1"/>
    <xf numFmtId="15" fontId="3" fillId="2" borderId="0" xfId="0" applyNumberFormat="1" applyFont="1" applyFill="1"/>
    <xf numFmtId="0" fontId="5" fillId="2" borderId="0" xfId="0" applyFont="1" applyFill="1" applyAlignment="1">
      <alignment vertical="center"/>
    </xf>
    <xf numFmtId="0" fontId="22" fillId="2" borderId="0" xfId="0" applyFont="1" applyFill="1"/>
    <xf numFmtId="0" fontId="19" fillId="2" borderId="0" xfId="0" applyFont="1" applyFill="1" applyAlignment="1">
      <alignment vertical="center"/>
    </xf>
    <xf numFmtId="0" fontId="3" fillId="2" borderId="0" xfId="0" applyFont="1" applyFill="1" applyAlignment="1">
      <alignment horizontal="left" vertical="top" wrapText="1"/>
    </xf>
    <xf numFmtId="3" fontId="3" fillId="2" borderId="0" xfId="0" applyNumberFormat="1" applyFont="1" applyFill="1" applyAlignment="1">
      <alignment horizontal="right"/>
    </xf>
    <xf numFmtId="3" fontId="4" fillId="2" borderId="0" xfId="0" applyNumberFormat="1" applyFont="1" applyFill="1" applyAlignment="1">
      <alignment horizontal="right"/>
    </xf>
    <xf numFmtId="0" fontId="3" fillId="2" borderId="0" xfId="0" applyFont="1" applyFill="1" applyAlignment="1">
      <alignment horizontal="left" vertical="center" wrapText="1"/>
    </xf>
    <xf numFmtId="0" fontId="24" fillId="2" borderId="0" xfId="3" applyFont="1" applyFill="1"/>
    <xf numFmtId="0" fontId="23" fillId="2" borderId="0" xfId="2" applyFont="1" applyFill="1" applyAlignment="1">
      <alignment vertical="top" wrapText="1"/>
    </xf>
    <xf numFmtId="0" fontId="3" fillId="2" borderId="0" xfId="0" applyFont="1" applyFill="1" applyAlignment="1">
      <alignment vertical="center" wrapText="1"/>
    </xf>
    <xf numFmtId="0" fontId="16" fillId="2" borderId="0" xfId="3" applyFont="1" applyFill="1" applyBorder="1" applyAlignment="1">
      <alignment horizontal="left" vertical="center"/>
    </xf>
    <xf numFmtId="165" fontId="3" fillId="2" borderId="0" xfId="0" applyNumberFormat="1" applyFont="1" applyFill="1"/>
    <xf numFmtId="0" fontId="11" fillId="2" borderId="1" xfId="0" applyFont="1" applyFill="1" applyBorder="1" applyAlignment="1">
      <alignment vertical="center" wrapText="1"/>
    </xf>
    <xf numFmtId="3" fontId="8" fillId="4" borderId="2" xfId="0" applyNumberFormat="1" applyFont="1" applyFill="1" applyBorder="1" applyAlignment="1">
      <alignment vertical="center"/>
    </xf>
    <xf numFmtId="0" fontId="18" fillId="2" borderId="0" xfId="0" applyFont="1" applyFill="1"/>
    <xf numFmtId="0" fontId="9" fillId="2" borderId="0" xfId="0" applyFont="1" applyFill="1" applyAlignment="1">
      <alignment vertical="center"/>
    </xf>
    <xf numFmtId="0" fontId="25" fillId="2" borderId="0" xfId="0" applyFont="1" applyFill="1"/>
    <xf numFmtId="0" fontId="24" fillId="2" borderId="0" xfId="3" applyFont="1" applyFill="1" applyBorder="1" applyAlignment="1">
      <alignment horizontal="left" vertical="center"/>
    </xf>
    <xf numFmtId="0" fontId="3" fillId="2" borderId="0" xfId="0" applyFont="1" applyFill="1" applyAlignment="1">
      <alignment horizontal="left"/>
    </xf>
    <xf numFmtId="0" fontId="18" fillId="2" borderId="0" xfId="2" applyFont="1" applyFill="1" applyAlignment="1">
      <alignment horizontal="left" vertical="center"/>
    </xf>
    <xf numFmtId="0" fontId="24" fillId="2" borderId="0" xfId="3" applyFont="1" applyFill="1" applyBorder="1" applyAlignment="1">
      <alignment horizontal="left"/>
    </xf>
    <xf numFmtId="0" fontId="19" fillId="2" borderId="0" xfId="2" applyFont="1" applyFill="1" applyAlignment="1">
      <alignment horizontal="left"/>
    </xf>
    <xf numFmtId="0" fontId="19" fillId="2" borderId="0" xfId="3" applyFont="1" applyFill="1" applyBorder="1" applyAlignment="1">
      <alignment horizontal="left"/>
    </xf>
    <xf numFmtId="0" fontId="6" fillId="2" borderId="0" xfId="0" applyFont="1" applyFill="1" applyAlignment="1">
      <alignment vertical="center"/>
    </xf>
    <xf numFmtId="0" fontId="26" fillId="2" borderId="0" xfId="0" applyFont="1" applyFill="1" applyAlignment="1">
      <alignment vertical="center"/>
    </xf>
    <xf numFmtId="0" fontId="27" fillId="2" borderId="0" xfId="3" applyFont="1" applyFill="1" applyBorder="1" applyAlignment="1">
      <alignment vertical="center"/>
    </xf>
    <xf numFmtId="166" fontId="3" fillId="2" borderId="0" xfId="4" applyNumberFormat="1" applyFont="1" applyFill="1"/>
    <xf numFmtId="0" fontId="0" fillId="5" borderId="1" xfId="0" applyFill="1" applyBorder="1" applyAlignment="1">
      <alignment vertical="center" wrapText="1"/>
    </xf>
    <xf numFmtId="164" fontId="0" fillId="2" borderId="1" xfId="0" applyNumberFormat="1" applyFill="1" applyBorder="1" applyAlignment="1">
      <alignment horizontal="right"/>
    </xf>
    <xf numFmtId="164" fontId="1" fillId="5" borderId="1" xfId="0" applyNumberFormat="1" applyFont="1" applyFill="1" applyBorder="1" applyAlignment="1">
      <alignment horizontal="right"/>
    </xf>
    <xf numFmtId="0" fontId="0" fillId="2" borderId="1" xfId="0" applyFill="1" applyBorder="1"/>
    <xf numFmtId="0" fontId="0" fillId="5" borderId="1" xfId="0" applyFill="1" applyBorder="1"/>
    <xf numFmtId="0" fontId="1" fillId="5" borderId="1" xfId="0" applyFont="1" applyFill="1" applyBorder="1"/>
    <xf numFmtId="0" fontId="24" fillId="2" borderId="0" xfId="3" applyFont="1" applyFill="1" applyBorder="1" applyAlignment="1">
      <alignment horizontal="left" vertical="center"/>
    </xf>
    <xf numFmtId="0" fontId="7" fillId="2" borderId="0" xfId="3" applyFill="1" applyBorder="1" applyAlignment="1">
      <alignment horizontal="left" vertical="center"/>
    </xf>
    <xf numFmtId="0" fontId="24" fillId="2" borderId="0" xfId="3" applyFont="1" applyFill="1" applyBorder="1" applyAlignment="1">
      <alignment horizontal="left"/>
    </xf>
    <xf numFmtId="0" fontId="24" fillId="2" borderId="0" xfId="3" applyFont="1" applyFill="1" applyAlignment="1">
      <alignment horizontal="left" vertical="center"/>
    </xf>
    <xf numFmtId="0" fontId="3" fillId="3" borderId="0" xfId="0" applyFont="1" applyFill="1" applyAlignment="1">
      <alignment horizontal="left" vertical="center" wrapText="1"/>
    </xf>
    <xf numFmtId="0" fontId="4" fillId="3" borderId="0" xfId="0" applyFont="1" applyFill="1" applyAlignment="1">
      <alignment horizontal="left" vertical="center" wrapText="1"/>
    </xf>
    <xf numFmtId="0" fontId="11" fillId="2" borderId="0" xfId="2" applyFont="1" applyFill="1" applyAlignment="1">
      <alignment horizontal="left" wrapText="1"/>
    </xf>
    <xf numFmtId="0" fontId="3" fillId="2" borderId="0" xfId="0" applyFont="1" applyFill="1" applyAlignment="1">
      <alignment horizontal="left" vertical="center" wrapText="1"/>
    </xf>
    <xf numFmtId="0" fontId="23" fillId="2" borderId="0" xfId="2" applyFont="1" applyFill="1" applyAlignment="1">
      <alignment horizontal="left" vertical="top" wrapText="1"/>
    </xf>
    <xf numFmtId="0" fontId="12" fillId="2" borderId="1" xfId="0" applyFont="1" applyFill="1" applyBorder="1" applyAlignment="1">
      <alignment horizontal="left" vertical="center"/>
    </xf>
    <xf numFmtId="3" fontId="8" fillId="4" borderId="3" xfId="0" applyNumberFormat="1" applyFont="1" applyFill="1" applyBorder="1" applyAlignment="1">
      <alignment horizontal="left" vertical="center"/>
    </xf>
    <xf numFmtId="3" fontId="8" fillId="4" borderId="4" xfId="0" applyNumberFormat="1"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14" fontId="0" fillId="2" borderId="1" xfId="0" applyNumberFormat="1" applyFill="1" applyBorder="1"/>
    <xf numFmtId="167" fontId="0" fillId="2" borderId="1" xfId="0" applyNumberFormat="1" applyFill="1" applyBorder="1" applyAlignment="1">
      <alignment horizontal="right"/>
    </xf>
  </cellXfs>
  <cellStyles count="5">
    <cellStyle name="Hyperlink" xfId="3" builtinId="8"/>
    <cellStyle name="Normal" xfId="0" builtinId="0"/>
    <cellStyle name="Normal 2" xfId="1" xr:uid="{FCC9650E-A42E-4285-B1C4-BFE8B38CBBD8}"/>
    <cellStyle name="Normal 2 4" xfId="2" xr:uid="{C86DF1F4-236B-4E73-9FF0-999B806F95C9}"/>
    <cellStyle name="Percent" xfId="4" builtinId="5"/>
  </cellStyles>
  <dxfs count="41">
    <dxf>
      <fill>
        <patternFill patternType="solid">
          <bgColor theme="0" tint="-4.9989318521683403E-2"/>
        </patternFill>
      </fill>
    </dxf>
    <dxf>
      <fill>
        <patternFill patternType="solid">
          <bgColor theme="0" tint="-4.9989318521683403E-2"/>
        </patternFill>
      </fill>
    </dxf>
    <dxf>
      <numFmt numFmtId="19" formatCode="d/mm/yyyy"/>
    </dxf>
    <dxf>
      <alignment horizontal="right"/>
    </dxf>
    <dxf>
      <fill>
        <patternFill patternType="solid">
          <bgColor rgb="FFDAE9F8"/>
        </patternFill>
      </fill>
    </dxf>
    <dxf>
      <fill>
        <patternFill patternType="solid">
          <bgColor rgb="FFDAE9F8"/>
        </patternFill>
      </fill>
    </dxf>
    <dxf>
      <alignment vertical="center"/>
    </dxf>
    <dxf>
      <alignment vertical="center"/>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7" formatCode="_-* #,##0_-;\-* #,##0_-;_-* &quot;-&quot;??_-;_-@_-"/>
    </dxf>
    <dxf>
      <alignment horizontal="right"/>
    </dxf>
    <dxf>
      <fill>
        <patternFill>
          <bgColor rgb="FFDAE9F8"/>
        </patternFill>
      </fill>
    </dxf>
    <dxf>
      <fill>
        <patternFill>
          <bgColor rgb="FFDAE9F8"/>
        </patternFill>
      </fill>
    </dxf>
    <dxf>
      <fill>
        <patternFill>
          <bgColor rgb="FFDAE9F8"/>
        </patternFill>
      </fill>
    </dxf>
    <dxf>
      <fill>
        <patternFill>
          <bgColor rgb="FFDAE9F8"/>
        </patternFill>
      </fill>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_(* #,##0_);_(* \(#,##0\);_(* &quot;0&quot;_);_(@_)"/>
    </dxf>
    <dxf>
      <font>
        <b/>
      </font>
    </dxf>
    <dxf>
      <font>
        <b/>
      </font>
    </dxf>
    <dxf>
      <fill>
        <patternFill>
          <bgColor theme="4" tint="0.79998168889431442"/>
        </patternFill>
      </fill>
    </dxf>
    <dxf>
      <fill>
        <patternFill>
          <bgColor theme="4" tint="0.79998168889431442"/>
        </patternFill>
      </fill>
    </dxf>
    <dxf>
      <fill>
        <patternFill patternType="solid">
          <bgColor theme="4" tint="0.59999389629810485"/>
        </patternFill>
      </fill>
    </dxf>
    <dxf>
      <fill>
        <patternFill patternType="solid">
          <bgColor theme="4" tint="0.59999389629810485"/>
        </patternFill>
      </fill>
    </dxf>
    <dxf>
      <alignment horizontal="general" vertical="bottom" textRotation="0" wrapText="0" indent="0" justifyLastLine="0" shrinkToFit="0" readingOrder="0"/>
    </dxf>
    <dxf>
      <alignment horizontal="general" vertical="bottom" textRotation="0" wrapText="0" indent="0" justifyLastLine="0" shrinkToFit="0" readingOrder="0"/>
    </dxf>
    <dxf>
      <numFmt numFmtId="164" formatCode="_(* #,##0_);_(* \(#,##0\);_(* &quot;0&quot;_);_(@_)"/>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ustomXml" Target="../customXml/item8.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20" Type="http://schemas.openxmlformats.org/officeDocument/2006/relationships/customXml" Target="../customXml/item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19"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 Id="rId22" Type="http://schemas.openxmlformats.org/officeDocument/2006/relationships/customXml" Target="../customXml/item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259080</xdr:colOff>
      <xdr:row>5</xdr:row>
      <xdr:rowOff>50892</xdr:rowOff>
    </xdr:to>
    <xdr:pic>
      <xdr:nvPicPr>
        <xdr:cNvPr id="2" name="Picture 1">
          <a:extLst>
            <a:ext uri="{FF2B5EF4-FFF2-40B4-BE49-F238E27FC236}">
              <a16:creationId xmlns:a16="http://schemas.microsoft.com/office/drawing/2014/main" id="{4E9CCABD-97D0-45D0-82E8-8C1226C72B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55280" cy="1003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0E66525-A874-4871-A7FD-572BB1322D91}"/>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C39F5356-B4DD-D47F-03CC-1E4FB12589B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272E2D9-2A07-A2D4-1CC7-2C4719E6029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E4EA5CCE-D802-49C2-81FE-8635DCC50655}"/>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06C56253-910C-07C4-F133-0C6BF550433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AE8777F2-EAB4-E9E9-FC98-0B71640DF37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5DBA5EE-4830-441C-8F85-D04A3C85C43A}"/>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B097751D-A00C-6364-95F7-1A0F308E277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BC17A42-AF3B-DFE5-F8B1-A8396D95ACE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782954</xdr:colOff>
      <xdr:row>5</xdr:row>
      <xdr:rowOff>0</xdr:rowOff>
    </xdr:to>
    <xdr:grpSp>
      <xdr:nvGrpSpPr>
        <xdr:cNvPr id="2" name="Group 1">
          <a:extLst>
            <a:ext uri="{FF2B5EF4-FFF2-40B4-BE49-F238E27FC236}">
              <a16:creationId xmlns:a16="http://schemas.microsoft.com/office/drawing/2014/main" id="{02EF3B18-4FE9-4913-B313-3011CFF5C066}"/>
            </a:ext>
          </a:extLst>
        </xdr:cNvPr>
        <xdr:cNvGrpSpPr/>
      </xdr:nvGrpSpPr>
      <xdr:grpSpPr>
        <a:xfrm>
          <a:off x="0" y="0"/>
          <a:ext cx="11489054"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AC8CCF3-C90B-CCC3-633C-EAE37EA4B8C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2FD5F9F-172C-8C77-CA61-444C4C9AB95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733425</xdr:colOff>
      <xdr:row>5</xdr:row>
      <xdr:rowOff>0</xdr:rowOff>
    </xdr:to>
    <xdr:grpSp>
      <xdr:nvGrpSpPr>
        <xdr:cNvPr id="2" name="Group 1">
          <a:extLst>
            <a:ext uri="{FF2B5EF4-FFF2-40B4-BE49-F238E27FC236}">
              <a16:creationId xmlns:a16="http://schemas.microsoft.com/office/drawing/2014/main" id="{94E9C770-C9A0-4E1B-B4D9-5CDCD5D182AC}"/>
            </a:ext>
          </a:extLst>
        </xdr:cNvPr>
        <xdr:cNvGrpSpPr/>
      </xdr:nvGrpSpPr>
      <xdr:grpSpPr>
        <a:xfrm>
          <a:off x="1" y="0"/>
          <a:ext cx="11601449"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CBB4772-1519-1E53-68B4-9333FFADA06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7F81533-34A1-3D23-2BA6-E768B9B1056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5964.43250185185" backgroundQuery="1" createdVersion="8" refreshedVersion="8" minRefreshableVersion="3" recordCount="0" supportSubquery="1" supportAdvancedDrill="1" xr:uid="{B6913825-FAF8-400F-82F2-372AAD97207D}">
  <cacheSource type="external" connectionId="1"/>
  <cacheFields count="22">
    <cacheField name="[Parents Pathway Caseload].[State].[State]" caption="State" numFmtId="0" hierarchy="3" level="1">
      <sharedItems containsBlank="1" count="9">
        <m/>
        <s v="ACT"/>
        <s v="NSW"/>
        <s v="NT"/>
        <s v="QLD"/>
        <s v="SA"/>
        <s v="TAS"/>
        <s v="VIC"/>
        <s v="WA"/>
      </sharedItems>
    </cacheField>
    <cacheField name="[Measures].[Sum of Total Caseload]" caption="Sum of Total Caseload" numFmtId="0" hierarchy="76" level="32767"/>
    <cacheField name="[Measures].[Sum of Female]" caption="Sum of Female" numFmtId="0" hierarchy="77" level="32767"/>
    <cacheField name="[Measures].[Sum of Male]" caption="Sum of Male" numFmtId="0" hierarchy="78" level="32767"/>
    <cacheField name="[Measures].[Sum of Single Parent]" caption="Sum of Single Parent" numFmtId="0" hierarchy="79" level="32767"/>
    <cacheField name="[Measures].[Sum of Indigenous]" caption="Sum of Indigenous" numFmtId="0" hierarchy="80" level="32767"/>
    <cacheField name="[Measures].[Sum of People with Disability]" caption="Sum of People with Disability" numFmtId="0" hierarchy="81" level="32767"/>
    <cacheField name="[Measures].[Sum of Culturally and Linguistically Diverse]" caption="Sum of Culturally and Linguistically Diverse" numFmtId="0" hierarchy="82" level="32767"/>
    <cacheField name="[Measures].[Sum of Refugee]" caption="Sum of Refugee" numFmtId="0" hierarchy="83" level="32767"/>
    <cacheField name="[Measures].[Sum of Ex-Offender]" caption="Sum of Ex-Offender" numFmtId="0" hierarchy="84" level="32767"/>
    <cacheField name="[Measures].[Sum of Age Under 25 Years]" caption="Sum of Age Under 25 Years" numFmtId="0" hierarchy="85" level="32767"/>
    <cacheField name="[Measures].[Sum of Age 25-34 Years]" caption="Sum of Age 25-34 Years" numFmtId="0" hierarchy="86" level="32767"/>
    <cacheField name="[Measures].[Sum of Age 35-44 Years]" caption="Sum of Age 35-44 Years" numFmtId="0" hierarchy="87" level="32767"/>
    <cacheField name="[Measures].[Sum of Age 45-54 Years]" caption="Sum of Age 45-54 Years" numFmtId="0" hierarchy="88" level="32767"/>
    <cacheField name="[Measures].[Sum of Age 55+ Years]" caption="Sum of Age 55+ Years" numFmtId="0" hierarchy="89" level="32767"/>
    <cacheField name="[Measures].[Sum of Parenting Payment]" caption="Sum of Parenting Payment" numFmtId="0" hierarchy="90" level="32767"/>
    <cacheField name="[Measures].[Sum of Carer Payment]" caption="Sum of Carer Payment" numFmtId="0" hierarchy="91" level="32767"/>
    <cacheField name="[Measures].[Sum of Special Benefit]" caption="Sum of Special Benefit" numFmtId="0" hierarchy="92" level="32767"/>
    <cacheField name="[Measures].[Sum of Other Allowance]" caption="Sum of Other Allowance" numFmtId="0" hierarchy="93" level="32767"/>
    <cacheField name="[Measures].[Sum of Education - Less than Year 12]" caption="Sum of Education - Less than Year 12" numFmtId="0" hierarchy="94" level="32767"/>
    <cacheField name="[Measures].[Sum of Education - Completed Year 12]" caption="Sum of Education - Completed Year 12" numFmtId="0" hierarchy="95" level="32767"/>
    <cacheField name="[Measures].[Sum of Education - Non-School Qualification]" caption="Sum of Education - Non-School Qualification" numFmtId="0" hierarchy="96" level="32767"/>
  </cacheFields>
  <cacheHierarchies count="98">
    <cacheHierarchy uniqueName="[Parents Pathway Caseload].[CaseloadDate]" caption="CaseloadDate" attribute="1" time="1" defaultMemberUniqueName="[Parents Pathway Caseload].[CaseloadDate].[All]" allUniqueName="[Parents Pathway Caseload].[CaseloadDate].[All]" dimensionUniqueName="[Parents Pathway Caseload]" displayFolder="" count="0" memberValueDatatype="7" unbalanced="0"/>
    <cacheHierarchy uniqueName="[Parents Pathway Caseload].[ProgramTypeCode]" caption="ProgramTypeCode" attribute="1" defaultMemberUniqueName="[Parents Pathway Caseload].[ProgramTypeCode].[All]" allUniqueName="[Parents Pathway Caseload].[ProgramTypeCode].[All]" dimensionUniqueName="[Parents Pathway Caseload]" displayFolder="" count="0" memberValueDatatype="130" unbalanced="0"/>
    <cacheHierarchy uniqueName="[Parents Pathway Caseload].[ProgramTypeDesc]" caption="ProgramTypeDesc" attribute="1" defaultMemberUniqueName="[Parents Pathway Caseload].[ProgramTypeDesc].[All]" allUniqueName="[Parents Pathway Caseload].[ProgramTypeDesc].[All]" dimensionUniqueName="[Parents Pathway Caseload]" displayFolder="" count="0" memberValueDatatype="130" unbalanced="0"/>
    <cacheHierarchy uniqueName="[Parents Pathway Caseload].[State]" caption="State" attribute="1" defaultMemberUniqueName="[Parents Pathway Caseload].[State].[All]" allUniqueName="[Parents Pathway Caseload].[State].[All]" dimensionUniqueName="[Parents Pathway Caseload]" displayFolder="" count="2" memberValueDatatype="130" unbalanced="0">
      <fieldsUsage count="2">
        <fieldUsage x="-1"/>
        <fieldUsage x="0"/>
      </fieldsUsage>
    </cacheHierarchy>
    <cacheHierarchy uniqueName="[Parents Pathway Caseload].[Total Caseload]" caption="Total Caseload" attribute="1" defaultMemberUniqueName="[Parents Pathway Caseload].[Total Caseload].[All]" allUniqueName="[Parents Pathway Caseload].[Total Caseload].[All]" dimensionUniqueName="[Parents Pathway Caseload]" displayFolder="" count="0" memberValueDatatype="20" unbalanced="0"/>
    <cacheHierarchy uniqueName="[Parents Pathway Caseload].[Female]" caption="Female" attribute="1" defaultMemberUniqueName="[Parents Pathway Caseload].[Female].[All]" allUniqueName="[Parents Pathway Caseload].[Female].[All]" dimensionUniqueName="[Parents Pathway Caseload]" displayFolder="" count="0" memberValueDatatype="20" unbalanced="0"/>
    <cacheHierarchy uniqueName="[Parents Pathway Caseload].[Male]" caption="Male" attribute="1" defaultMemberUniqueName="[Parents Pathway Caseload].[Male].[All]" allUniqueName="[Parents Pathway Caseload].[Male].[All]" dimensionUniqueName="[Parents Pathway Caseload]" displayFolder="" count="0" memberValueDatatype="20" unbalanced="0"/>
    <cacheHierarchy uniqueName="[Parents Pathway Caseload].[Single Parent]" caption="Single Parent" attribute="1" defaultMemberUniqueName="[Parents Pathway Caseload].[Single Parent].[All]" allUniqueName="[Parents Pathway Caseload].[Single Parent].[All]" dimensionUniqueName="[Parents Pathway Caseload]" displayFolder="" count="0" memberValueDatatype="20" unbalanced="0"/>
    <cacheHierarchy uniqueName="[Parents Pathway Caseload].[Indigenous]" caption="Indigenous" attribute="1" defaultMemberUniqueName="[Parents Pathway Caseload].[Indigenous].[All]" allUniqueName="[Parents Pathway Caseload].[Indigenous].[All]" dimensionUniqueName="[Parents Pathway Caseload]" displayFolder="" count="0" memberValueDatatype="20" unbalanced="0"/>
    <cacheHierarchy uniqueName="[Parents Pathway Caseload].[People with Disability]" caption="People with Disability" attribute="1" defaultMemberUniqueName="[Parents Pathway Caseload].[People with Disability].[All]" allUniqueName="[Parents Pathway Caseload].[People with Disability].[All]" dimensionUniqueName="[Parents Pathway Caseload]" displayFolder="" count="0" memberValueDatatype="20" unbalanced="0"/>
    <cacheHierarchy uniqueName="[Parents Pathway Caseload].[Culturally and Linguistically Diverse]" caption="Culturally and Linguistically Diverse" attribute="1" defaultMemberUniqueName="[Parents Pathway Caseload].[Culturally and Linguistically Diverse].[All]" allUniqueName="[Parents Pathway Caseload].[Culturally and Linguistically Diverse].[All]" dimensionUniqueName="[Parents Pathway Caseload]" displayFolder="" count="0" memberValueDatatype="20" unbalanced="0"/>
    <cacheHierarchy uniqueName="[Parents Pathway Caseload].[Refugee]" caption="Refugee" attribute="1" defaultMemberUniqueName="[Parents Pathway Caseload].[Refugee].[All]" allUniqueName="[Parents Pathway Caseload].[Refugee].[All]" dimensionUniqueName="[Parents Pathway Caseload]" displayFolder="" count="0" memberValueDatatype="20" unbalanced="0"/>
    <cacheHierarchy uniqueName="[Parents Pathway Caseload].[Ex-Offender]" caption="Ex-Offender" attribute="1" defaultMemberUniqueName="[Parents Pathway Caseload].[Ex-Offender].[All]" allUniqueName="[Parents Pathway Caseload].[Ex-Offender].[All]" dimensionUniqueName="[Parents Pathway Caseload]" displayFolder="" count="0" memberValueDatatype="20" unbalanced="0"/>
    <cacheHierarchy uniqueName="[Parents Pathway Caseload].[Age Under 25 Years]" caption="Age Under 25 Years" attribute="1" defaultMemberUniqueName="[Parents Pathway Caseload].[Age Under 25 Years].[All]" allUniqueName="[Parents Pathway Caseload].[Age Under 25 Years].[All]" dimensionUniqueName="[Parents Pathway Caseload]" displayFolder="" count="0" memberValueDatatype="20" unbalanced="0"/>
    <cacheHierarchy uniqueName="[Parents Pathway Caseload].[Age 25-34 Years]" caption="Age 25-34 Years" attribute="1" defaultMemberUniqueName="[Parents Pathway Caseload].[Age 25-34 Years].[All]" allUniqueName="[Parents Pathway Caseload].[Age 25-34 Years].[All]" dimensionUniqueName="[Parents Pathway Caseload]" displayFolder="" count="0" memberValueDatatype="20" unbalanced="0"/>
    <cacheHierarchy uniqueName="[Parents Pathway Caseload].[Age 35-44 Years]" caption="Age 35-44 Years" attribute="1" defaultMemberUniqueName="[Parents Pathway Caseload].[Age 35-44 Years].[All]" allUniqueName="[Parents Pathway Caseload].[Age 35-44 Years].[All]" dimensionUniqueName="[Parents Pathway Caseload]" displayFolder="" count="0" memberValueDatatype="20" unbalanced="0"/>
    <cacheHierarchy uniqueName="[Parents Pathway Caseload].[Age 45-54 Years]" caption="Age 45-54 Years" attribute="1" defaultMemberUniqueName="[Parents Pathway Caseload].[Age 45-54 Years].[All]" allUniqueName="[Parents Pathway Caseload].[Age 45-54 Years].[All]" dimensionUniqueName="[Parents Pathway Caseload]" displayFolder="" count="0" memberValueDatatype="20" unbalanced="0"/>
    <cacheHierarchy uniqueName="[Parents Pathway Caseload].[Age 55+ Years]" caption="Age 55+ Years" attribute="1" defaultMemberUniqueName="[Parents Pathway Caseload].[Age 55+ Years].[All]" allUniqueName="[Parents Pathway Caseload].[Age 55+ Years].[All]" dimensionUniqueName="[Parents Pathway Caseload]" displayFolder="" count="0" memberValueDatatype="20" unbalanced="0"/>
    <cacheHierarchy uniqueName="[Parents Pathway Caseload].[Parenting Payment]" caption="Parenting Payment" attribute="1" defaultMemberUniqueName="[Parents Pathway Caseload].[Parenting Payment].[All]" allUniqueName="[Parents Pathway Caseload].[Parenting Payment].[All]" dimensionUniqueName="[Parents Pathway Caseload]" displayFolder="" count="0" memberValueDatatype="20" unbalanced="0"/>
    <cacheHierarchy uniqueName="[Parents Pathway Caseload].[Carer Payment]" caption="Carer Payment" attribute="1" defaultMemberUniqueName="[Parents Pathway Caseload].[Carer Payment].[All]" allUniqueName="[Parents Pathway Caseload].[Carer Payment].[All]" dimensionUniqueName="[Parents Pathway Caseload]" displayFolder="" count="0" memberValueDatatype="20" unbalanced="0"/>
    <cacheHierarchy uniqueName="[Parents Pathway Caseload].[Special Benefit]" caption="Special Benefit" attribute="1" defaultMemberUniqueName="[Parents Pathway Caseload].[Special Benefit].[All]" allUniqueName="[Parents Pathway Caseload].[Special Benefit].[All]" dimensionUniqueName="[Parents Pathway Caseload]" displayFolder="" count="0" memberValueDatatype="20" unbalanced="0"/>
    <cacheHierarchy uniqueName="[Parents Pathway Caseload].[Other Allowance]" caption="Other Allowance" attribute="1" defaultMemberUniqueName="[Parents Pathway Caseload].[Other Allowance].[All]" allUniqueName="[Parents Pathway Caseload].[Other Allowance].[All]" dimensionUniqueName="[Parents Pathway Caseload]" displayFolder="" count="0" memberValueDatatype="20" unbalanced="0"/>
    <cacheHierarchy uniqueName="[Parents Pathway Caseload].[Education - Less than Year 12]" caption="Education - Less than Year 12" attribute="1" defaultMemberUniqueName="[Parents Pathway Caseload].[Education - Less than Year 12].[All]" allUniqueName="[Parents Pathway Caseload].[Education - Less than Year 12].[All]" dimensionUniqueName="[Parents Pathway Caseload]" displayFolder="" count="0" memberValueDatatype="20" unbalanced="0"/>
    <cacheHierarchy uniqueName="[Parents Pathway Caseload].[Education - Completed Year 12]" caption="Education - Completed Year 12" attribute="1" defaultMemberUniqueName="[Parents Pathway Caseload].[Education - Completed Year 12].[All]" allUniqueName="[Parents Pathway Caseload].[Education - Completed Year 12].[All]" dimensionUniqueName="[Parents Pathway Caseload]" displayFolder="" count="0" memberValueDatatype="20" unbalanced="0"/>
    <cacheHierarchy uniqueName="[Parents Pathway Caseload].[Education - Non-School Qualification]" caption="Education - Non-School Qualification" attribute="1" defaultMemberUniqueName="[Parents Pathway Caseload].[Education - Non-School Qualification].[All]" allUniqueName="[Parents Pathway Caseload].[Education - Non-School Qualification].[All]" dimensionUniqueName="[Parents Pathway Caseload]" displayFolder="" count="0" memberValueDatatype="20" unbalanced="0"/>
    <cacheHierarchy uniqueName="[Table 4  Time Series].[CaseloadDate]" caption="CaseloadDate" attribute="1" time="1" defaultMemberUniqueName="[Table 4  Time Series].[CaseloadDate].[All]" allUniqueName="[Table 4  Time Series].[CaseloadDate].[All]" dimensionUniqueName="[Table 4  Time Series]" displayFolder="" count="0" memberValueDatatype="7" unbalanced="0"/>
    <cacheHierarchy uniqueName="[Table 4  Time Series].[ProgramTypeCode]" caption="ProgramTypeCode" attribute="1" defaultMemberUniqueName="[Table 4  Time Series].[ProgramTypeCode].[All]" allUniqueName="[Table 4  Time Series].[ProgramTypeCode].[All]" dimensionUniqueName="[Table 4  Time Series]" displayFolder="" count="0" memberValueDatatype="130" unbalanced="0"/>
    <cacheHierarchy uniqueName="[Table 4  Time Series].[ProgramTypeDesc]" caption="ProgramTypeDesc" attribute="1" defaultMemberUniqueName="[Table 4  Time Series].[ProgramTypeDesc].[All]" allUniqueName="[Table 4  Time Series].[ProgramTypeDesc].[All]" dimensionUniqueName="[Table 4  Time Series]" displayFolder="" count="0" memberValueDatatype="130" unbalanced="0"/>
    <cacheHierarchy uniqueName="[Table 4  Time Series].[Total Caseload]" caption="Total Caseload" attribute="1" defaultMemberUniqueName="[Table 4  Time Series].[Total Caseload].[All]" allUniqueName="[Table 4  Time Series].[Total Caseload].[All]" dimensionUniqueName="[Table 4  Time Series]" displayFolder="" count="0" memberValueDatatype="20" unbalanced="0"/>
    <cacheHierarchy uniqueName="[Table 4  Time Series].[Female]" caption="Female" attribute="1" defaultMemberUniqueName="[Table 4  Time Series].[Female].[All]" allUniqueName="[Table 4  Time Series].[Female].[All]" dimensionUniqueName="[Table 4  Time Series]" displayFolder="" count="0" memberValueDatatype="20" unbalanced="0"/>
    <cacheHierarchy uniqueName="[Table 4  Time Series].[Male]" caption="Male" attribute="1" defaultMemberUniqueName="[Table 4  Time Series].[Male].[All]" allUniqueName="[Table 4  Time Series].[Male].[All]" dimensionUniqueName="[Table 4  Time Series]" displayFolder="" count="0" memberValueDatatype="20" unbalanced="0"/>
    <cacheHierarchy uniqueName="[Table 4  Time Series].[Single Parent]" caption="Single Parent" attribute="1" defaultMemberUniqueName="[Table 4  Time Series].[Single Parent].[All]" allUniqueName="[Table 4  Time Series].[Single Parent].[All]" dimensionUniqueName="[Table 4  Time Series]" displayFolder="" count="0" memberValueDatatype="20" unbalanced="0"/>
    <cacheHierarchy uniqueName="[Table 4  Time Series].[Indigenous]" caption="Indigenous" attribute="1" defaultMemberUniqueName="[Table 4  Time Series].[Indigenous].[All]" allUniqueName="[Table 4  Time Series].[Indigenous].[All]" dimensionUniqueName="[Table 4  Time Series]" displayFolder="" count="0" memberValueDatatype="20" unbalanced="0"/>
    <cacheHierarchy uniqueName="[Table 4  Time Series].[People with Disability]" caption="People with Disability" attribute="1" defaultMemberUniqueName="[Table 4  Time Series].[People with Disability].[All]" allUniqueName="[Table 4  Time Series].[People with Disability].[All]" dimensionUniqueName="[Table 4  Time Series]" displayFolder="" count="0" memberValueDatatype="20" unbalanced="0"/>
    <cacheHierarchy uniqueName="[Table 4  Time Series].[Culturally and Linguistically Diverse]" caption="Culturally and Linguistically Diverse" attribute="1" defaultMemberUniqueName="[Table 4  Time Series].[Culturally and Linguistically Diverse].[All]" allUniqueName="[Table 4  Time Series].[Culturally and Linguistically Diverse].[All]" dimensionUniqueName="[Table 4  Time Series]" displayFolder="" count="0" memberValueDatatype="20" unbalanced="0"/>
    <cacheHierarchy uniqueName="[Table 4  Time Series].[Refugee]" caption="Refugee" attribute="1" defaultMemberUniqueName="[Table 4  Time Series].[Refugee].[All]" allUniqueName="[Table 4  Time Series].[Refugee].[All]" dimensionUniqueName="[Table 4  Time Series]" displayFolder="" count="0" memberValueDatatype="20" unbalanced="0"/>
    <cacheHierarchy uniqueName="[Table 4  Time Series].[Ex-Offender]" caption="Ex-Offender" attribute="1" defaultMemberUniqueName="[Table 4  Time Series].[Ex-Offender].[All]" allUniqueName="[Table 4  Time Series].[Ex-Offender].[All]" dimensionUniqueName="[Table 4  Time Series]" displayFolder="" count="0" memberValueDatatype="20" unbalanced="0"/>
    <cacheHierarchy uniqueName="[Table 4  Time Series].[Age Under 25 Years]" caption="Age Under 25 Years" attribute="1" defaultMemberUniqueName="[Table 4  Time Series].[Age Under 25 Years].[All]" allUniqueName="[Table 4  Time Series].[Age Under 25 Years].[All]" dimensionUniqueName="[Table 4  Time Series]" displayFolder="" count="0" memberValueDatatype="20" unbalanced="0"/>
    <cacheHierarchy uniqueName="[Table 4  Time Series].[Age 25-34 Years]" caption="Age 25-34 Years" attribute="1" defaultMemberUniqueName="[Table 4  Time Series].[Age 25-34 Years].[All]" allUniqueName="[Table 4  Time Series].[Age 25-34 Years].[All]" dimensionUniqueName="[Table 4  Time Series]" displayFolder="" count="0" memberValueDatatype="20" unbalanced="0"/>
    <cacheHierarchy uniqueName="[Table 4  Time Series].[Age 35-44 Years]" caption="Age 35-44 Years" attribute="1" defaultMemberUniqueName="[Table 4  Time Series].[Age 35-44 Years].[All]" allUniqueName="[Table 4  Time Series].[Age 35-44 Years].[All]" dimensionUniqueName="[Table 4  Time Series]" displayFolder="" count="0" memberValueDatatype="20" unbalanced="0"/>
    <cacheHierarchy uniqueName="[Table 4  Time Series].[Age 45-54 Years]" caption="Age 45-54 Years" attribute="1" defaultMemberUniqueName="[Table 4  Time Series].[Age 45-54 Years].[All]" allUniqueName="[Table 4  Time Series].[Age 45-54 Years].[All]" dimensionUniqueName="[Table 4  Time Series]" displayFolder="" count="0" memberValueDatatype="20" unbalanced="0"/>
    <cacheHierarchy uniqueName="[Table 4  Time Series].[Age 55+ Years]" caption="Age 55+ Years" attribute="1" defaultMemberUniqueName="[Table 4  Time Series].[Age 55+ Years].[All]" allUniqueName="[Table 4  Time Series].[Age 55+ Years].[All]" dimensionUniqueName="[Table 4  Time Series]" displayFolder="" count="0" memberValueDatatype="20" unbalanced="0"/>
    <cacheHierarchy uniqueName="[Table 4  Time Series].[Parenting Payment]" caption="Parenting Payment" attribute="1" defaultMemberUniqueName="[Table 4  Time Series].[Parenting Payment].[All]" allUniqueName="[Table 4  Time Series].[Parenting Payment].[All]" dimensionUniqueName="[Table 4  Time Series]" displayFolder="" count="0" memberValueDatatype="20" unbalanced="0"/>
    <cacheHierarchy uniqueName="[Table 4  Time Series].[Carer Payment]" caption="Carer Payment" attribute="1" defaultMemberUniqueName="[Table 4  Time Series].[Carer Payment].[All]" allUniqueName="[Table 4  Time Series].[Carer Payment].[All]" dimensionUniqueName="[Table 4  Time Series]" displayFolder="" count="0" memberValueDatatype="20" unbalanced="0"/>
    <cacheHierarchy uniqueName="[Table 4  Time Series].[Special Benefit]" caption="Special Benefit" attribute="1" defaultMemberUniqueName="[Table 4  Time Series].[Special Benefit].[All]" allUniqueName="[Table 4  Time Series].[Special Benefit].[All]" dimensionUniqueName="[Table 4  Time Series]" displayFolder="" count="0" memberValueDatatype="20" unbalanced="0"/>
    <cacheHierarchy uniqueName="[Table 4  Time Series].[Other Allowance]" caption="Other Allowance" attribute="1" defaultMemberUniqueName="[Table 4  Time Series].[Other Allowance].[All]" allUniqueName="[Table 4  Time Series].[Other Allowance].[All]" dimensionUniqueName="[Table 4  Time Series]" displayFolder="" count="0" memberValueDatatype="20" unbalanced="0"/>
    <cacheHierarchy uniqueName="[Table 4  Time Series].[Education - Less than Year 12]" caption="Education - Less than Year 12" attribute="1" defaultMemberUniqueName="[Table 4  Time Series].[Education - Less than Year 12].[All]" allUniqueName="[Table 4  Time Series].[Education - Less than Year 12].[All]" dimensionUniqueName="[Table 4  Time Series]" displayFolder="" count="0" memberValueDatatype="20" unbalanced="0"/>
    <cacheHierarchy uniqueName="[Table 4  Time Series].[Education - Completed Year 12]" caption="Education - Completed Year 12" attribute="1" defaultMemberUniqueName="[Table 4  Time Series].[Education - Completed Year 12].[All]" allUniqueName="[Table 4  Time Series].[Education - Completed Year 12].[All]" dimensionUniqueName="[Table 4  Time Series]" displayFolder="" count="0" memberValueDatatype="20" unbalanced="0"/>
    <cacheHierarchy uniqueName="[Table 4  Time Series].[Education - Non-School Qualification]" caption="Education - Non-School Qualification" attribute="1" defaultMemberUniqueName="[Table 4  Time Series].[Education - Non-School Qualification].[All]" allUniqueName="[Table 4  Time Series].[Education - Non-School Qualification].[All]" dimensionUniqueName="[Table 4  Time Series]" displayFolder="" count="0" memberValueDatatype="20" unbalanced="0"/>
    <cacheHierarchy uniqueName="[Table 4  Time Series].[CaseloadDate (Year)]" caption="CaseloadDate (Year)" attribute="1" defaultMemberUniqueName="[Table 4  Time Series].[CaseloadDate (Year)].[All]" allUniqueName="[Table 4  Time Series].[CaseloadDate (Year)].[All]" dimensionUniqueName="[Table 4  Time Series]" displayFolder="" count="0" memberValueDatatype="130" unbalanced="0"/>
    <cacheHierarchy uniqueName="[Table 4  Time Series].[CaseloadDate (Quarter)]" caption="CaseloadDate (Quarter)" attribute="1" defaultMemberUniqueName="[Table 4  Time Series].[CaseloadDate (Quarter)].[All]" allUniqueName="[Table 4  Time Series].[CaseloadDate (Quarter)].[All]" dimensionUniqueName="[Table 4  Time Series]" displayFolder="" count="0" memberValueDatatype="130" unbalanced="0"/>
    <cacheHierarchy uniqueName="[Table 4  Time Series].[CaseloadDate (Month)]" caption="CaseloadDate (Month)" attribute="1" defaultMemberUniqueName="[Table 4  Time Series].[CaseloadDate (Month)].[All]" allUniqueName="[Table 4  Time Series].[CaseloadDate (Month)].[All]" dimensionUniqueName="[Table 4  Time Series]" displayFolder="" count="0" memberValueDatatype="130" unbalanced="0"/>
    <cacheHierarchy uniqueName="[Table 4  Time Series].[CaseloadDate (Month Index)]" caption="CaseloadDate (Month Index)" attribute="1" defaultMemberUniqueName="[Table 4  Time Series].[CaseloadDate (Month Index)].[All]" allUniqueName="[Table 4  Time Series].[CaseloadDate (Month Index)].[All]" dimensionUniqueName="[Table 4  Time Series]" displayFolder="" count="0" memberValueDatatype="20" unbalanced="0" hidden="1"/>
    <cacheHierarchy uniqueName="[Measures].[__XL_Count Parents Pathway Caseload]" caption="__XL_Count Parents Pathway Caseload" measure="1" displayFolder="" measureGroup="Parents Pathway Caseload" count="0" hidden="1"/>
    <cacheHierarchy uniqueName="[Measures].[__XL_Count Table 4  Time Series]" caption="__XL_Count Table 4  Time Series" measure="1" displayFolder="" measureGroup="Table 4  Time Series" count="0" hidden="1"/>
    <cacheHierarchy uniqueName="[Measures].[__No measures defined]" caption="__No measures defined" measure="1" displayFolder="" count="0" hidden="1"/>
    <cacheHierarchy uniqueName="[Measures].[Sum of Total Caseload 2]" caption="Sum of Total Caseload 2" measure="1" displayFolder="" measureGroup="Table 4  Time Series" count="0" hidden="1">
      <extLst>
        <ext xmlns:x15="http://schemas.microsoft.com/office/spreadsheetml/2010/11/main" uri="{B97F6D7D-B522-45F9-BDA1-12C45D357490}">
          <x15:cacheHierarchy aggregatedColumn="28"/>
        </ext>
      </extLst>
    </cacheHierarchy>
    <cacheHierarchy uniqueName="[Measures].[Sum of Education - Completed Year 12 2]" caption="Sum of Education - Completed Year 12 2" measure="1" displayFolder="" measureGroup="Table 4  Time Series" count="0" hidden="1">
      <extLst>
        <ext xmlns:x15="http://schemas.microsoft.com/office/spreadsheetml/2010/11/main" uri="{B97F6D7D-B522-45F9-BDA1-12C45D357490}">
          <x15:cacheHierarchy aggregatedColumn="47"/>
        </ext>
      </extLst>
    </cacheHierarchy>
    <cacheHierarchy uniqueName="[Measures].[Sum of Female 2]" caption="Sum of Female 2" measure="1" displayFolder="" measureGroup="Table 4  Time Series" count="0" hidden="1">
      <extLst>
        <ext xmlns:x15="http://schemas.microsoft.com/office/spreadsheetml/2010/11/main" uri="{B97F6D7D-B522-45F9-BDA1-12C45D357490}">
          <x15:cacheHierarchy aggregatedColumn="29"/>
        </ext>
      </extLst>
    </cacheHierarchy>
    <cacheHierarchy uniqueName="[Measures].[Sum of Male 2]" caption="Sum of Male 2" measure="1" displayFolder="" measureGroup="Table 4  Time Series" count="0" hidden="1">
      <extLst>
        <ext xmlns:x15="http://schemas.microsoft.com/office/spreadsheetml/2010/11/main" uri="{B97F6D7D-B522-45F9-BDA1-12C45D357490}">
          <x15:cacheHierarchy aggregatedColumn="30"/>
        </ext>
      </extLst>
    </cacheHierarchy>
    <cacheHierarchy uniqueName="[Measures].[Sum of Indigenous 2]" caption="Sum of Indigenous 2" measure="1" displayFolder="" measureGroup="Table 4  Time Series" count="0" hidden="1">
      <extLst>
        <ext xmlns:x15="http://schemas.microsoft.com/office/spreadsheetml/2010/11/main" uri="{B97F6D7D-B522-45F9-BDA1-12C45D357490}">
          <x15:cacheHierarchy aggregatedColumn="32"/>
        </ext>
      </extLst>
    </cacheHierarchy>
    <cacheHierarchy uniqueName="[Measures].[Sum of People with Disability 2]" caption="Sum of People with Disability 2" measure="1" displayFolder="" measureGroup="Table 4  Time Series" count="0" hidden="1">
      <extLst>
        <ext xmlns:x15="http://schemas.microsoft.com/office/spreadsheetml/2010/11/main" uri="{B97F6D7D-B522-45F9-BDA1-12C45D357490}">
          <x15:cacheHierarchy aggregatedColumn="33"/>
        </ext>
      </extLst>
    </cacheHierarchy>
    <cacheHierarchy uniqueName="[Measures].[Sum of Culturally and Linguistically Diverse 2]" caption="Sum of Culturally and Linguistically Diverse 2" measure="1" displayFolder="" measureGroup="Table 4  Time Series" count="0" hidden="1">
      <extLst>
        <ext xmlns:x15="http://schemas.microsoft.com/office/spreadsheetml/2010/11/main" uri="{B97F6D7D-B522-45F9-BDA1-12C45D357490}">
          <x15:cacheHierarchy aggregatedColumn="34"/>
        </ext>
      </extLst>
    </cacheHierarchy>
    <cacheHierarchy uniqueName="[Measures].[Sum of Refugee 2]" caption="Sum of Refugee 2" measure="1" displayFolder="" measureGroup="Table 4  Time Series" count="0" hidden="1">
      <extLst>
        <ext xmlns:x15="http://schemas.microsoft.com/office/spreadsheetml/2010/11/main" uri="{B97F6D7D-B522-45F9-BDA1-12C45D357490}">
          <x15:cacheHierarchy aggregatedColumn="35"/>
        </ext>
      </extLst>
    </cacheHierarchy>
    <cacheHierarchy uniqueName="[Measures].[Sum of Ex-Offender 2]" caption="Sum of Ex-Offender 2" measure="1" displayFolder="" measureGroup="Table 4  Time Series" count="0" hidden="1">
      <extLst>
        <ext xmlns:x15="http://schemas.microsoft.com/office/spreadsheetml/2010/11/main" uri="{B97F6D7D-B522-45F9-BDA1-12C45D357490}">
          <x15:cacheHierarchy aggregatedColumn="36"/>
        </ext>
      </extLst>
    </cacheHierarchy>
    <cacheHierarchy uniqueName="[Measures].[Sum of Age Under 25 Years 2]" caption="Sum of Age Under 25 Years 2" measure="1" displayFolder="" measureGroup="Table 4  Time Series" count="0" hidden="1">
      <extLst>
        <ext xmlns:x15="http://schemas.microsoft.com/office/spreadsheetml/2010/11/main" uri="{B97F6D7D-B522-45F9-BDA1-12C45D357490}">
          <x15:cacheHierarchy aggregatedColumn="37"/>
        </ext>
      </extLst>
    </cacheHierarchy>
    <cacheHierarchy uniqueName="[Measures].[Sum of Age 25-34 Years 2]" caption="Sum of Age 25-34 Years 2" measure="1" displayFolder="" measureGroup="Table 4  Time Series" count="0" hidden="1">
      <extLst>
        <ext xmlns:x15="http://schemas.microsoft.com/office/spreadsheetml/2010/11/main" uri="{B97F6D7D-B522-45F9-BDA1-12C45D357490}">
          <x15:cacheHierarchy aggregatedColumn="38"/>
        </ext>
      </extLst>
    </cacheHierarchy>
    <cacheHierarchy uniqueName="[Measures].[Sum of Age 35-44 Years 2]" caption="Sum of Age 35-44 Years 2" measure="1" displayFolder="" measureGroup="Table 4  Time Series" count="0" hidden="1">
      <extLst>
        <ext xmlns:x15="http://schemas.microsoft.com/office/spreadsheetml/2010/11/main" uri="{B97F6D7D-B522-45F9-BDA1-12C45D357490}">
          <x15:cacheHierarchy aggregatedColumn="39"/>
        </ext>
      </extLst>
    </cacheHierarchy>
    <cacheHierarchy uniqueName="[Measures].[Sum of Age 45-54 Years 2]" caption="Sum of Age 45-54 Years 2" measure="1" displayFolder="" measureGroup="Table 4  Time Series" count="0" hidden="1">
      <extLst>
        <ext xmlns:x15="http://schemas.microsoft.com/office/spreadsheetml/2010/11/main" uri="{B97F6D7D-B522-45F9-BDA1-12C45D357490}">
          <x15:cacheHierarchy aggregatedColumn="40"/>
        </ext>
      </extLst>
    </cacheHierarchy>
    <cacheHierarchy uniqueName="[Measures].[Sum of Age 55+ Years 2]" caption="Sum of Age 55+ Years 2" measure="1" displayFolder="" measureGroup="Table 4  Time Series" count="0" hidden="1">
      <extLst>
        <ext xmlns:x15="http://schemas.microsoft.com/office/spreadsheetml/2010/11/main" uri="{B97F6D7D-B522-45F9-BDA1-12C45D357490}">
          <x15:cacheHierarchy aggregatedColumn="41"/>
        </ext>
      </extLst>
    </cacheHierarchy>
    <cacheHierarchy uniqueName="[Measures].[Sum of Carer Payment 2]" caption="Sum of Carer Payment 2" measure="1" displayFolder="" measureGroup="Table 4  Time Series" count="0" hidden="1">
      <extLst>
        <ext xmlns:x15="http://schemas.microsoft.com/office/spreadsheetml/2010/11/main" uri="{B97F6D7D-B522-45F9-BDA1-12C45D357490}">
          <x15:cacheHierarchy aggregatedColumn="43"/>
        </ext>
      </extLst>
    </cacheHierarchy>
    <cacheHierarchy uniqueName="[Measures].[Sum of Other Allowance 2]" caption="Sum of Other Allowance 2" measure="1" displayFolder="" measureGroup="Table 4  Time Series" count="0" hidden="1">
      <extLst>
        <ext xmlns:x15="http://schemas.microsoft.com/office/spreadsheetml/2010/11/main" uri="{B97F6D7D-B522-45F9-BDA1-12C45D357490}">
          <x15:cacheHierarchy aggregatedColumn="45"/>
        </ext>
      </extLst>
    </cacheHierarchy>
    <cacheHierarchy uniqueName="[Measures].[Sum of Education - Less than Year 12 3]" caption="Sum of Education - Less than Year 12 3" measure="1" displayFolder="" measureGroup="Table 4  Time Series" count="0" hidden="1">
      <extLst>
        <ext xmlns:x15="http://schemas.microsoft.com/office/spreadsheetml/2010/11/main" uri="{B97F6D7D-B522-45F9-BDA1-12C45D357490}">
          <x15:cacheHierarchy aggregatedColumn="46"/>
        </ext>
      </extLst>
    </cacheHierarchy>
    <cacheHierarchy uniqueName="[Measures].[Sum of Single Parent 2]" caption="Sum of Single Parent 2" measure="1" displayFolder="" measureGroup="Table 4  Time Series" count="0" hidden="1">
      <extLst>
        <ext xmlns:x15="http://schemas.microsoft.com/office/spreadsheetml/2010/11/main" uri="{B97F6D7D-B522-45F9-BDA1-12C45D357490}">
          <x15:cacheHierarchy aggregatedColumn="31"/>
        </ext>
      </extLst>
    </cacheHierarchy>
    <cacheHierarchy uniqueName="[Measures].[Sum of Special Benefit 2]" caption="Sum of Special Benefit 2" measure="1" displayFolder="" measureGroup="Table 4  Time Series" count="0" hidden="1">
      <extLst>
        <ext xmlns:x15="http://schemas.microsoft.com/office/spreadsheetml/2010/11/main" uri="{B97F6D7D-B522-45F9-BDA1-12C45D357490}">
          <x15:cacheHierarchy aggregatedColumn="44"/>
        </ext>
      </extLst>
    </cacheHierarchy>
    <cacheHierarchy uniqueName="[Measures].[Sum of Education - Non-School Qualification 2]" caption="Sum of Education - Non-School Qualification 2" measure="1" displayFolder="" measureGroup="Table 4  Time Series" count="0" hidden="1">
      <extLst>
        <ext xmlns:x15="http://schemas.microsoft.com/office/spreadsheetml/2010/11/main" uri="{B97F6D7D-B522-45F9-BDA1-12C45D357490}">
          <x15:cacheHierarchy aggregatedColumn="48"/>
        </ext>
      </extLst>
    </cacheHierarchy>
    <cacheHierarchy uniqueName="[Measures].[Sum of Total Caseload]" caption="Sum of Total Caseload" measure="1" displayFolder="" measureGroup="Parents Pathway Caseload" count="0" oneField="1" hidden="1">
      <fieldsUsage count="1">
        <fieldUsage x="1"/>
      </fieldsUsage>
      <extLst>
        <ext xmlns:x15="http://schemas.microsoft.com/office/spreadsheetml/2010/11/main" uri="{B97F6D7D-B522-45F9-BDA1-12C45D357490}">
          <x15:cacheHierarchy aggregatedColumn="4"/>
        </ext>
      </extLst>
    </cacheHierarchy>
    <cacheHierarchy uniqueName="[Measures].[Sum of Female]" caption="Sum of Female" measure="1" displayFolder="" measureGroup="Parents Pathway Caseload" count="0" oneField="1" hidden="1">
      <fieldsUsage count="1">
        <fieldUsage x="2"/>
      </fieldsUsage>
      <extLst>
        <ext xmlns:x15="http://schemas.microsoft.com/office/spreadsheetml/2010/11/main" uri="{B97F6D7D-B522-45F9-BDA1-12C45D357490}">
          <x15:cacheHierarchy aggregatedColumn="5"/>
        </ext>
      </extLst>
    </cacheHierarchy>
    <cacheHierarchy uniqueName="[Measures].[Sum of Male]" caption="Sum of Male" measure="1" displayFolder="" measureGroup="Parents Pathway Caseload" count="0" oneField="1" hidden="1">
      <fieldsUsage count="1">
        <fieldUsage x="3"/>
      </fieldsUsage>
      <extLst>
        <ext xmlns:x15="http://schemas.microsoft.com/office/spreadsheetml/2010/11/main" uri="{B97F6D7D-B522-45F9-BDA1-12C45D357490}">
          <x15:cacheHierarchy aggregatedColumn="6"/>
        </ext>
      </extLst>
    </cacheHierarchy>
    <cacheHierarchy uniqueName="[Measures].[Sum of Single Parent]" caption="Sum of Single Parent" measure="1" displayFolder="" measureGroup="Parents Pathway Caseload" count="0" oneField="1" hidden="1">
      <fieldsUsage count="1">
        <fieldUsage x="4"/>
      </fieldsUsage>
      <extLst>
        <ext xmlns:x15="http://schemas.microsoft.com/office/spreadsheetml/2010/11/main" uri="{B97F6D7D-B522-45F9-BDA1-12C45D357490}">
          <x15:cacheHierarchy aggregatedColumn="7"/>
        </ext>
      </extLst>
    </cacheHierarchy>
    <cacheHierarchy uniqueName="[Measures].[Sum of Indigenous]" caption="Sum of Indigenous" measure="1" displayFolder="" measureGroup="Parents Pathway Caseload" count="0" oneField="1" hidden="1">
      <fieldsUsage count="1">
        <fieldUsage x="5"/>
      </fieldsUsage>
      <extLst>
        <ext xmlns:x15="http://schemas.microsoft.com/office/spreadsheetml/2010/11/main" uri="{B97F6D7D-B522-45F9-BDA1-12C45D357490}">
          <x15:cacheHierarchy aggregatedColumn="8"/>
        </ext>
      </extLst>
    </cacheHierarchy>
    <cacheHierarchy uniqueName="[Measures].[Sum of People with Disability]" caption="Sum of People with Disability" measure="1" displayFolder="" measureGroup="Parents Pathway Caseload" count="0" oneField="1" hidden="1">
      <fieldsUsage count="1">
        <fieldUsage x="6"/>
      </fieldsUsage>
      <extLst>
        <ext xmlns:x15="http://schemas.microsoft.com/office/spreadsheetml/2010/11/main" uri="{B97F6D7D-B522-45F9-BDA1-12C45D357490}">
          <x15:cacheHierarchy aggregatedColumn="9"/>
        </ext>
      </extLst>
    </cacheHierarchy>
    <cacheHierarchy uniqueName="[Measures].[Sum of Culturally and Linguistically Diverse]" caption="Sum of Culturally and Linguistically Diverse" measure="1" displayFolder="" measureGroup="Parents Pathway Caseload" count="0" oneField="1" hidden="1">
      <fieldsUsage count="1">
        <fieldUsage x="7"/>
      </fieldsUsage>
      <extLst>
        <ext xmlns:x15="http://schemas.microsoft.com/office/spreadsheetml/2010/11/main" uri="{B97F6D7D-B522-45F9-BDA1-12C45D357490}">
          <x15:cacheHierarchy aggregatedColumn="10"/>
        </ext>
      </extLst>
    </cacheHierarchy>
    <cacheHierarchy uniqueName="[Measures].[Sum of Refugee]" caption="Sum of Refugee" measure="1" displayFolder="" measureGroup="Parents Pathway Caseload" count="0" oneField="1" hidden="1">
      <fieldsUsage count="1">
        <fieldUsage x="8"/>
      </fieldsUsage>
      <extLst>
        <ext xmlns:x15="http://schemas.microsoft.com/office/spreadsheetml/2010/11/main" uri="{B97F6D7D-B522-45F9-BDA1-12C45D357490}">
          <x15:cacheHierarchy aggregatedColumn="11"/>
        </ext>
      </extLst>
    </cacheHierarchy>
    <cacheHierarchy uniqueName="[Measures].[Sum of Ex-Offender]" caption="Sum of Ex-Offender" measure="1" displayFolder="" measureGroup="Parents Pathway Caseload" count="0" oneField="1" hidden="1">
      <fieldsUsage count="1">
        <fieldUsage x="9"/>
      </fieldsUsage>
      <extLst>
        <ext xmlns:x15="http://schemas.microsoft.com/office/spreadsheetml/2010/11/main" uri="{B97F6D7D-B522-45F9-BDA1-12C45D357490}">
          <x15:cacheHierarchy aggregatedColumn="12"/>
        </ext>
      </extLst>
    </cacheHierarchy>
    <cacheHierarchy uniqueName="[Measures].[Sum of Age Under 25 Years]" caption="Sum of Age Under 25 Years" measure="1" displayFolder="" measureGroup="Parents Pathway Caseload" count="0" oneField="1" hidden="1">
      <fieldsUsage count="1">
        <fieldUsage x="10"/>
      </fieldsUsage>
      <extLst>
        <ext xmlns:x15="http://schemas.microsoft.com/office/spreadsheetml/2010/11/main" uri="{B97F6D7D-B522-45F9-BDA1-12C45D357490}">
          <x15:cacheHierarchy aggregatedColumn="13"/>
        </ext>
      </extLst>
    </cacheHierarchy>
    <cacheHierarchy uniqueName="[Measures].[Sum of Age 25-34 Years]" caption="Sum of Age 25-34 Years" measure="1" displayFolder="" measureGroup="Parents Pathway Caseload" count="0" oneField="1" hidden="1">
      <fieldsUsage count="1">
        <fieldUsage x="11"/>
      </fieldsUsage>
      <extLst>
        <ext xmlns:x15="http://schemas.microsoft.com/office/spreadsheetml/2010/11/main" uri="{B97F6D7D-B522-45F9-BDA1-12C45D357490}">
          <x15:cacheHierarchy aggregatedColumn="14"/>
        </ext>
      </extLst>
    </cacheHierarchy>
    <cacheHierarchy uniqueName="[Measures].[Sum of Age 35-44 Years]" caption="Sum of Age 35-44 Years" measure="1" displayFolder="" measureGroup="Parents Pathway Caseload" count="0" oneField="1" hidden="1">
      <fieldsUsage count="1">
        <fieldUsage x="12"/>
      </fieldsUsage>
      <extLst>
        <ext xmlns:x15="http://schemas.microsoft.com/office/spreadsheetml/2010/11/main" uri="{B97F6D7D-B522-45F9-BDA1-12C45D357490}">
          <x15:cacheHierarchy aggregatedColumn="15"/>
        </ext>
      </extLst>
    </cacheHierarchy>
    <cacheHierarchy uniqueName="[Measures].[Sum of Age 45-54 Years]" caption="Sum of Age 45-54 Years" measure="1" displayFolder="" measureGroup="Parents Pathway Caseload" count="0" oneField="1" hidden="1">
      <fieldsUsage count="1">
        <fieldUsage x="13"/>
      </fieldsUsage>
      <extLst>
        <ext xmlns:x15="http://schemas.microsoft.com/office/spreadsheetml/2010/11/main" uri="{B97F6D7D-B522-45F9-BDA1-12C45D357490}">
          <x15:cacheHierarchy aggregatedColumn="16"/>
        </ext>
      </extLst>
    </cacheHierarchy>
    <cacheHierarchy uniqueName="[Measures].[Sum of Age 55+ Years]" caption="Sum of Age 55+ Years" measure="1" displayFolder="" measureGroup="Parents Pathway Caseload" count="0" oneField="1" hidden="1">
      <fieldsUsage count="1">
        <fieldUsage x="14"/>
      </fieldsUsage>
      <extLst>
        <ext xmlns:x15="http://schemas.microsoft.com/office/spreadsheetml/2010/11/main" uri="{B97F6D7D-B522-45F9-BDA1-12C45D357490}">
          <x15:cacheHierarchy aggregatedColumn="17"/>
        </ext>
      </extLst>
    </cacheHierarchy>
    <cacheHierarchy uniqueName="[Measures].[Sum of Parenting Payment]" caption="Sum of Parenting Payment" measure="1" displayFolder="" measureGroup="Parents Pathway Caseload" count="0" oneField="1" hidden="1">
      <fieldsUsage count="1">
        <fieldUsage x="15"/>
      </fieldsUsage>
      <extLst>
        <ext xmlns:x15="http://schemas.microsoft.com/office/spreadsheetml/2010/11/main" uri="{B97F6D7D-B522-45F9-BDA1-12C45D357490}">
          <x15:cacheHierarchy aggregatedColumn="18"/>
        </ext>
      </extLst>
    </cacheHierarchy>
    <cacheHierarchy uniqueName="[Measures].[Sum of Carer Payment]" caption="Sum of Carer Payment" measure="1" displayFolder="" measureGroup="Parents Pathway Caseload" count="0" oneField="1" hidden="1">
      <fieldsUsage count="1">
        <fieldUsage x="16"/>
      </fieldsUsage>
      <extLst>
        <ext xmlns:x15="http://schemas.microsoft.com/office/spreadsheetml/2010/11/main" uri="{B97F6D7D-B522-45F9-BDA1-12C45D357490}">
          <x15:cacheHierarchy aggregatedColumn="19"/>
        </ext>
      </extLst>
    </cacheHierarchy>
    <cacheHierarchy uniqueName="[Measures].[Sum of Special Benefit]" caption="Sum of Special Benefit" measure="1" displayFolder="" measureGroup="Parents Pathway Caseload" count="0" oneField="1" hidden="1">
      <fieldsUsage count="1">
        <fieldUsage x="17"/>
      </fieldsUsage>
      <extLst>
        <ext xmlns:x15="http://schemas.microsoft.com/office/spreadsheetml/2010/11/main" uri="{B97F6D7D-B522-45F9-BDA1-12C45D357490}">
          <x15:cacheHierarchy aggregatedColumn="20"/>
        </ext>
      </extLst>
    </cacheHierarchy>
    <cacheHierarchy uniqueName="[Measures].[Sum of Other Allowance]" caption="Sum of Other Allowance" measure="1" displayFolder="" measureGroup="Parents Pathway Caseload" count="0" oneField="1" hidden="1">
      <fieldsUsage count="1">
        <fieldUsage x="18"/>
      </fieldsUsage>
      <extLst>
        <ext xmlns:x15="http://schemas.microsoft.com/office/spreadsheetml/2010/11/main" uri="{B97F6D7D-B522-45F9-BDA1-12C45D357490}">
          <x15:cacheHierarchy aggregatedColumn="21"/>
        </ext>
      </extLst>
    </cacheHierarchy>
    <cacheHierarchy uniqueName="[Measures].[Sum of Education - Less than Year 12]" caption="Sum of Education - Less than Year 12" measure="1" displayFolder="" measureGroup="Parents Pathway Caseload" count="0" oneField="1" hidden="1">
      <fieldsUsage count="1">
        <fieldUsage x="19"/>
      </fieldsUsage>
      <extLst>
        <ext xmlns:x15="http://schemas.microsoft.com/office/spreadsheetml/2010/11/main" uri="{B97F6D7D-B522-45F9-BDA1-12C45D357490}">
          <x15:cacheHierarchy aggregatedColumn="22"/>
        </ext>
      </extLst>
    </cacheHierarchy>
    <cacheHierarchy uniqueName="[Measures].[Sum of Education - Completed Year 12]" caption="Sum of Education - Completed Year 12" measure="1" displayFolder="" measureGroup="Parents Pathway Caseload" count="0" oneField="1" hidden="1">
      <fieldsUsage count="1">
        <fieldUsage x="20"/>
      </fieldsUsage>
      <extLst>
        <ext xmlns:x15="http://schemas.microsoft.com/office/spreadsheetml/2010/11/main" uri="{B97F6D7D-B522-45F9-BDA1-12C45D357490}">
          <x15:cacheHierarchy aggregatedColumn="23"/>
        </ext>
      </extLst>
    </cacheHierarchy>
    <cacheHierarchy uniqueName="[Measures].[Sum of Education - Non-School Qualification]" caption="Sum of Education - Non-School Qualification" measure="1" displayFolder="" measureGroup="Parents Pathway Caseload" count="0" oneField="1" hidden="1">
      <fieldsUsage count="1">
        <fieldUsage x="21"/>
      </fieldsUsage>
      <extLst>
        <ext xmlns:x15="http://schemas.microsoft.com/office/spreadsheetml/2010/11/main" uri="{B97F6D7D-B522-45F9-BDA1-12C45D357490}">
          <x15:cacheHierarchy aggregatedColumn="24"/>
        </ext>
      </extLst>
    </cacheHierarchy>
    <cacheHierarchy uniqueName="[Measures].[Sum of Parenting Payment 2]" caption="Sum of Parenting Payment 2" measure="1" displayFolder="" measureGroup="Table 4  Time Series" count="0" hidden="1">
      <extLst>
        <ext xmlns:x15="http://schemas.microsoft.com/office/spreadsheetml/2010/11/main" uri="{B97F6D7D-B522-45F9-BDA1-12C45D357490}">
          <x15:cacheHierarchy aggregatedColumn="42"/>
        </ext>
      </extLst>
    </cacheHierarchy>
  </cacheHierarchies>
  <kpis count="0"/>
  <dimensions count="3">
    <dimension measure="1" name="Measures" uniqueName="[Measures]" caption="Measures"/>
    <dimension name="Parents Pathway Caseload" uniqueName="[Parents Pathway Caseload]" caption="Parents Pathway Caseload"/>
    <dimension name="Table 4  Time Series" uniqueName="[Table 4  Time Series]" caption="Table 4  Time Series"/>
  </dimensions>
  <measureGroups count="2">
    <measureGroup name="Parents Pathway Caseload" caption="Parents Pathway Caseload"/>
    <measureGroup name="Table 4  Time Series" caption="Table 4  Time Series"/>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5972.378685995369" backgroundQuery="1" createdVersion="8" refreshedVersion="8" minRefreshableVersion="3" recordCount="0" supportSubquery="1" supportAdvancedDrill="1" xr:uid="{F198C7AE-C627-4D9C-88A1-717E8A1D7FA8}">
  <cacheSource type="external" connectionId="1"/>
  <cacheFields count="22">
    <cacheField name="[Table 4  Time Series].[CaseloadDate].[CaseloadDate]" caption="CaseloadDate" numFmtId="0" level="1">
      <sharedItems containsSemiMixedTypes="0" containsNonDate="0" containsDate="1" containsString="0" minDate="2025-03-31T00:00:00" maxDate="2025-11-01T00:00:00" count="8">
        <d v="2025-03-31T00:00:00"/>
        <d v="2025-04-30T00:00:00"/>
        <d v="2025-05-31T00:00:00"/>
        <d v="2025-06-30T00:00:00"/>
        <d v="2025-07-31T00:00:00"/>
        <d v="2025-08-31T00:00:00"/>
        <d v="2025-09-30T00:00:00"/>
        <d v="2025-10-31T00:00:00"/>
      </sharedItems>
    </cacheField>
    <cacheField name="[Measures].[Sum of Total Caseload 2]" caption="Sum of Total Caseload 2" numFmtId="0" hierarchy="30" level="32767"/>
    <cacheField name="[Measures].[Sum of Female 2]" caption="Sum of Female 2" numFmtId="0" hierarchy="32" level="32767"/>
    <cacheField name="[Measures].[Sum of Male 2]" caption="Sum of Male 2" numFmtId="0" hierarchy="33" level="32767"/>
    <cacheField name="[Measures].[Sum of Indigenous 2]" caption="Sum of Indigenous 2" numFmtId="0" hierarchy="34" level="32767"/>
    <cacheField name="[Measures].[Sum of People with Disability 2]" caption="Sum of People with Disability 2" numFmtId="0" hierarchy="35" level="32767"/>
    <cacheField name="[Measures].[Sum of Culturally and Linguistically Diverse 2]" caption="Sum of Culturally and Linguistically Diverse 2" numFmtId="0" hierarchy="36" level="32767"/>
    <cacheField name="[Measures].[Sum of Refugee 2]" caption="Sum of Refugee 2" numFmtId="0" hierarchy="37" level="32767"/>
    <cacheField name="[Measures].[Sum of Ex-Offender 2]" caption="Sum of Ex-Offender 2" numFmtId="0" hierarchy="38" level="32767"/>
    <cacheField name="[Measures].[Sum of Age Under 25 Years 2]" caption="Sum of Age Under 25 Years 2" numFmtId="0" hierarchy="39" level="32767"/>
    <cacheField name="[Measures].[Sum of Age 25-34 Years 2]" caption="Sum of Age 25-34 Years 2" numFmtId="0" hierarchy="40" level="32767"/>
    <cacheField name="[Measures].[Sum of Age 35-44 Years 2]" caption="Sum of Age 35-44 Years 2" numFmtId="0" hierarchy="41" level="32767"/>
    <cacheField name="[Measures].[Sum of Age 45-54 Years 2]" caption="Sum of Age 45-54 Years 2" numFmtId="0" hierarchy="42" level="32767"/>
    <cacheField name="[Measures].[Sum of Age 55+ Years 2]" caption="Sum of Age 55+ Years 2" numFmtId="0" hierarchy="43" level="32767"/>
    <cacheField name="[Measures].[Sum of Carer Payment 2]" caption="Sum of Carer Payment 2" numFmtId="0" hierarchy="44" level="32767"/>
    <cacheField name="[Measures].[Sum of Other Allowance 2]" caption="Sum of Other Allowance 2" numFmtId="0" hierarchy="45" level="32767"/>
    <cacheField name="[Measures].[Sum of Education - Less than Year 12 3]" caption="Sum of Education - Less than Year 12 3" numFmtId="0" hierarchy="46" level="32767"/>
    <cacheField name="[Measures].[Sum of Education - Completed Year 12 2]" caption="Sum of Education - Completed Year 12 2" numFmtId="0" hierarchy="31" level="32767"/>
    <cacheField name="[Measures].[Sum of Single Parent 2]" caption="Sum of Single Parent 2" numFmtId="0" hierarchy="47" level="32767"/>
    <cacheField name="[Measures].[Sum of Special Benefit 2]" caption="Sum of Special Benefit 2" numFmtId="0" hierarchy="48" level="32767"/>
    <cacheField name="[Measures].[Sum of Education - Non-School Qualification 2]" caption="Sum of Education - Non-School Qualification 2" numFmtId="0" hierarchy="49" level="32767"/>
    <cacheField name="[Measures].[Sum of Parenting Payment 2]" caption="Sum of Parenting Payment 2" numFmtId="0" hierarchy="50" level="32767"/>
  </cacheFields>
  <cacheHierarchies count="51">
    <cacheHierarchy uniqueName="[Table 4  Time Series].[CaseloadDate]" caption="CaseloadDate" attribute="1" time="1" defaultMemberUniqueName="[Table 4  Time Series].[CaseloadDate].[All]" allUniqueName="[Table 4  Time Series].[CaseloadDate].[All]" dimensionUniqueName="[Table 4  Time Series]" displayFolder="" count="2" memberValueDatatype="7" unbalanced="0">
      <fieldsUsage count="2">
        <fieldUsage x="-1"/>
        <fieldUsage x="0"/>
      </fieldsUsage>
    </cacheHierarchy>
    <cacheHierarchy uniqueName="[Table 4  Time Series].[ProgramTypeCode]" caption="ProgramTypeCode" attribute="1" defaultMemberUniqueName="[Table 4  Time Series].[ProgramTypeCode].[All]" allUniqueName="[Table 4  Time Series].[ProgramTypeCode].[All]" dimensionUniqueName="[Table 4  Time Series]" displayFolder="" count="0" memberValueDatatype="130" unbalanced="0"/>
    <cacheHierarchy uniqueName="[Table 4  Time Series].[ProgramTypeDesc]" caption="ProgramTypeDesc" attribute="1" defaultMemberUniqueName="[Table 4  Time Series].[ProgramTypeDesc].[All]" allUniqueName="[Table 4  Time Series].[ProgramTypeDesc].[All]" dimensionUniqueName="[Table 4  Time Series]" displayFolder="" count="0" memberValueDatatype="130" unbalanced="0"/>
    <cacheHierarchy uniqueName="[Table 4  Time Series].[Total Caseload]" caption="Total Caseload" attribute="1" defaultMemberUniqueName="[Table 4  Time Series].[Total Caseload].[All]" allUniqueName="[Table 4  Time Series].[Total Caseload].[All]" dimensionUniqueName="[Table 4  Time Series]" displayFolder="" count="0" memberValueDatatype="20" unbalanced="0"/>
    <cacheHierarchy uniqueName="[Table 4  Time Series].[Female]" caption="Female" attribute="1" defaultMemberUniqueName="[Table 4  Time Series].[Female].[All]" allUniqueName="[Table 4  Time Series].[Female].[All]" dimensionUniqueName="[Table 4  Time Series]" displayFolder="" count="0" memberValueDatatype="20" unbalanced="0"/>
    <cacheHierarchy uniqueName="[Table 4  Time Series].[Male]" caption="Male" attribute="1" defaultMemberUniqueName="[Table 4  Time Series].[Male].[All]" allUniqueName="[Table 4  Time Series].[Male].[All]" dimensionUniqueName="[Table 4  Time Series]" displayFolder="" count="0" memberValueDatatype="20" unbalanced="0"/>
    <cacheHierarchy uniqueName="[Table 4  Time Series].[Single Parent]" caption="Single Parent" attribute="1" defaultMemberUniqueName="[Table 4  Time Series].[Single Parent].[All]" allUniqueName="[Table 4  Time Series].[Single Parent].[All]" dimensionUniqueName="[Table 4  Time Series]" displayFolder="" count="0" memberValueDatatype="20" unbalanced="0"/>
    <cacheHierarchy uniqueName="[Table 4  Time Series].[Indigenous]" caption="Indigenous" attribute="1" defaultMemberUniqueName="[Table 4  Time Series].[Indigenous].[All]" allUniqueName="[Table 4  Time Series].[Indigenous].[All]" dimensionUniqueName="[Table 4  Time Series]" displayFolder="" count="0" memberValueDatatype="20" unbalanced="0"/>
    <cacheHierarchy uniqueName="[Table 4  Time Series].[People with Disability]" caption="People with Disability" attribute="1" defaultMemberUniqueName="[Table 4  Time Series].[People with Disability].[All]" allUniqueName="[Table 4  Time Series].[People with Disability].[All]" dimensionUniqueName="[Table 4  Time Series]" displayFolder="" count="0" memberValueDatatype="20" unbalanced="0"/>
    <cacheHierarchy uniqueName="[Table 4  Time Series].[Culturally and Linguistically Diverse]" caption="Culturally and Linguistically Diverse" attribute="1" defaultMemberUniqueName="[Table 4  Time Series].[Culturally and Linguistically Diverse].[All]" allUniqueName="[Table 4  Time Series].[Culturally and Linguistically Diverse].[All]" dimensionUniqueName="[Table 4  Time Series]" displayFolder="" count="0" memberValueDatatype="20" unbalanced="0"/>
    <cacheHierarchy uniqueName="[Table 4  Time Series].[Refugee]" caption="Refugee" attribute="1" defaultMemberUniqueName="[Table 4  Time Series].[Refugee].[All]" allUniqueName="[Table 4  Time Series].[Refugee].[All]" dimensionUniqueName="[Table 4  Time Series]" displayFolder="" count="0" memberValueDatatype="20" unbalanced="0"/>
    <cacheHierarchy uniqueName="[Table 4  Time Series].[Ex-Offender]" caption="Ex-Offender" attribute="1" defaultMemberUniqueName="[Table 4  Time Series].[Ex-Offender].[All]" allUniqueName="[Table 4  Time Series].[Ex-Offender].[All]" dimensionUniqueName="[Table 4  Time Series]" displayFolder="" count="0" memberValueDatatype="20" unbalanced="0"/>
    <cacheHierarchy uniqueName="[Table 4  Time Series].[Age Under 25 Years]" caption="Age Under 25 Years" attribute="1" defaultMemberUniqueName="[Table 4  Time Series].[Age Under 25 Years].[All]" allUniqueName="[Table 4  Time Series].[Age Under 25 Years].[All]" dimensionUniqueName="[Table 4  Time Series]" displayFolder="" count="0" memberValueDatatype="20" unbalanced="0"/>
    <cacheHierarchy uniqueName="[Table 4  Time Series].[Age 25-34 Years]" caption="Age 25-34 Years" attribute="1" defaultMemberUniqueName="[Table 4  Time Series].[Age 25-34 Years].[All]" allUniqueName="[Table 4  Time Series].[Age 25-34 Years].[All]" dimensionUniqueName="[Table 4  Time Series]" displayFolder="" count="0" memberValueDatatype="20" unbalanced="0"/>
    <cacheHierarchy uniqueName="[Table 4  Time Series].[Age 35-44 Years]" caption="Age 35-44 Years" attribute="1" defaultMemberUniqueName="[Table 4  Time Series].[Age 35-44 Years].[All]" allUniqueName="[Table 4  Time Series].[Age 35-44 Years].[All]" dimensionUniqueName="[Table 4  Time Series]" displayFolder="" count="0" memberValueDatatype="20" unbalanced="0"/>
    <cacheHierarchy uniqueName="[Table 4  Time Series].[Age 45-54 Years]" caption="Age 45-54 Years" attribute="1" defaultMemberUniqueName="[Table 4  Time Series].[Age 45-54 Years].[All]" allUniqueName="[Table 4  Time Series].[Age 45-54 Years].[All]" dimensionUniqueName="[Table 4  Time Series]" displayFolder="" count="0" memberValueDatatype="20" unbalanced="0"/>
    <cacheHierarchy uniqueName="[Table 4  Time Series].[Age 55+ Years]" caption="Age 55+ Years" attribute="1" defaultMemberUniqueName="[Table 4  Time Series].[Age 55+ Years].[All]" allUniqueName="[Table 4  Time Series].[Age 55+ Years].[All]" dimensionUniqueName="[Table 4  Time Series]" displayFolder="" count="0" memberValueDatatype="20" unbalanced="0"/>
    <cacheHierarchy uniqueName="[Table 4  Time Series].[Parenting Payment]" caption="Parenting Payment" attribute="1" defaultMemberUniqueName="[Table 4  Time Series].[Parenting Payment].[All]" allUniqueName="[Table 4  Time Series].[Parenting Payment].[All]" dimensionUniqueName="[Table 4  Time Series]" displayFolder="" count="0" memberValueDatatype="20" unbalanced="0"/>
    <cacheHierarchy uniqueName="[Table 4  Time Series].[Carer Payment]" caption="Carer Payment" attribute="1" defaultMemberUniqueName="[Table 4  Time Series].[Carer Payment].[All]" allUniqueName="[Table 4  Time Series].[Carer Payment].[All]" dimensionUniqueName="[Table 4  Time Series]" displayFolder="" count="0" memberValueDatatype="20" unbalanced="0"/>
    <cacheHierarchy uniqueName="[Table 4  Time Series].[Special Benefit]" caption="Special Benefit" attribute="1" defaultMemberUniqueName="[Table 4  Time Series].[Special Benefit].[All]" allUniqueName="[Table 4  Time Series].[Special Benefit].[All]" dimensionUniqueName="[Table 4  Time Series]" displayFolder="" count="0" memberValueDatatype="20" unbalanced="0"/>
    <cacheHierarchy uniqueName="[Table 4  Time Series].[Other Allowance]" caption="Other Allowance" attribute="1" defaultMemberUniqueName="[Table 4  Time Series].[Other Allowance].[All]" allUniqueName="[Table 4  Time Series].[Other Allowance].[All]" dimensionUniqueName="[Table 4  Time Series]" displayFolder="" count="0" memberValueDatatype="20" unbalanced="0"/>
    <cacheHierarchy uniqueName="[Table 4  Time Series].[Education - Less than Year 12]" caption="Education - Less than Year 12" attribute="1" defaultMemberUniqueName="[Table 4  Time Series].[Education - Less than Year 12].[All]" allUniqueName="[Table 4  Time Series].[Education - Less than Year 12].[All]" dimensionUniqueName="[Table 4  Time Series]" displayFolder="" count="0" memberValueDatatype="20" unbalanced="0"/>
    <cacheHierarchy uniqueName="[Table 4  Time Series].[Education - Completed Year 12]" caption="Education - Completed Year 12" attribute="1" defaultMemberUniqueName="[Table 4  Time Series].[Education - Completed Year 12].[All]" allUniqueName="[Table 4  Time Series].[Education - Completed Year 12].[All]" dimensionUniqueName="[Table 4  Time Series]" displayFolder="" count="0" memberValueDatatype="20" unbalanced="0"/>
    <cacheHierarchy uniqueName="[Table 4  Time Series].[Education - Non-School Qualification]" caption="Education - Non-School Qualification" attribute="1" defaultMemberUniqueName="[Table 4  Time Series].[Education - Non-School Qualification].[All]" allUniqueName="[Table 4  Time Series].[Education - Non-School Qualification].[All]" dimensionUniqueName="[Table 4  Time Series]" displayFolder="" count="0" memberValueDatatype="20" unbalanced="0"/>
    <cacheHierarchy uniqueName="[Table 4  Time Series].[CaseloadDate (Year)]" caption="CaseloadDate (Year)" attribute="1" defaultMemberUniqueName="[Table 4  Time Series].[CaseloadDate (Year)].[All]" allUniqueName="[Table 4  Time Series].[CaseloadDate (Year)].[All]" dimensionUniqueName="[Table 4  Time Series]" displayFolder="" count="0" memberValueDatatype="130" unbalanced="0"/>
    <cacheHierarchy uniqueName="[Table 4  Time Series].[CaseloadDate (Quarter)]" caption="CaseloadDate (Quarter)" attribute="1" defaultMemberUniqueName="[Table 4  Time Series].[CaseloadDate (Quarter)].[All]" allUniqueName="[Table 4  Time Series].[CaseloadDate (Quarter)].[All]" dimensionUniqueName="[Table 4  Time Series]" displayFolder="" count="0" memberValueDatatype="130" unbalanced="0"/>
    <cacheHierarchy uniqueName="[Table 4  Time Series].[CaseloadDate (Month)]" caption="CaseloadDate (Month)" attribute="1" defaultMemberUniqueName="[Table 4  Time Series].[CaseloadDate (Month)].[All]" allUniqueName="[Table 4  Time Series].[CaseloadDate (Month)].[All]" dimensionUniqueName="[Table 4  Time Series]" displayFolder="" count="0" memberValueDatatype="130" unbalanced="0"/>
    <cacheHierarchy uniqueName="[Table 4  Time Series].[CaseloadDate (Month Index)]" caption="CaseloadDate (Month Index)" attribute="1" defaultMemberUniqueName="[Table 4  Time Series].[CaseloadDate (Month Index)].[All]" allUniqueName="[Table 4  Time Series].[CaseloadDate (Month Index)].[All]" dimensionUniqueName="[Table 4  Time Series]" displayFolder="" count="0" memberValueDatatype="20" unbalanced="0" hidden="1"/>
    <cacheHierarchy uniqueName="[Measures].[__XL_Count Table 4  Time Series]" caption="__XL_Count Table 4  Time Series" measure="1" displayFolder="" measureGroup="Table 4  Time Series" count="0" hidden="1"/>
    <cacheHierarchy uniqueName="[Measures].[__No measures defined]" caption="__No measures defined" measure="1" displayFolder="" count="0" hidden="1"/>
    <cacheHierarchy uniqueName="[Measures].[Sum of Total Caseload 2]" caption="Sum of Total Caseload 2" measure="1" displayFolder="" measureGroup="Table 4  Time Series" count="0" oneField="1" hidden="1">
      <fieldsUsage count="1">
        <fieldUsage x="1"/>
      </fieldsUsage>
      <extLst>
        <ext xmlns:x15="http://schemas.microsoft.com/office/spreadsheetml/2010/11/main" uri="{B97F6D7D-B522-45F9-BDA1-12C45D357490}">
          <x15:cacheHierarchy aggregatedColumn="3"/>
        </ext>
      </extLst>
    </cacheHierarchy>
    <cacheHierarchy uniqueName="[Measures].[Sum of Education - Completed Year 12 2]" caption="Sum of Education - Completed Year 12 2" measure="1" displayFolder="" measureGroup="Table 4  Time Series" count="0" oneField="1" hidden="1">
      <fieldsUsage count="1">
        <fieldUsage x="17"/>
      </fieldsUsage>
      <extLst>
        <ext xmlns:x15="http://schemas.microsoft.com/office/spreadsheetml/2010/11/main" uri="{B97F6D7D-B522-45F9-BDA1-12C45D357490}">
          <x15:cacheHierarchy aggregatedColumn="22"/>
        </ext>
      </extLst>
    </cacheHierarchy>
    <cacheHierarchy uniqueName="[Measures].[Sum of Female 2]" caption="Sum of Female 2" measure="1" displayFolder="" measureGroup="Table 4  Time Series" count="0" oneField="1" hidden="1">
      <fieldsUsage count="1">
        <fieldUsage x="2"/>
      </fieldsUsage>
      <extLst>
        <ext xmlns:x15="http://schemas.microsoft.com/office/spreadsheetml/2010/11/main" uri="{B97F6D7D-B522-45F9-BDA1-12C45D357490}">
          <x15:cacheHierarchy aggregatedColumn="4"/>
        </ext>
      </extLst>
    </cacheHierarchy>
    <cacheHierarchy uniqueName="[Measures].[Sum of Male 2]" caption="Sum of Male 2" measure="1" displayFolder="" measureGroup="Table 4  Time Series" count="0" oneField="1" hidden="1">
      <fieldsUsage count="1">
        <fieldUsage x="3"/>
      </fieldsUsage>
      <extLst>
        <ext xmlns:x15="http://schemas.microsoft.com/office/spreadsheetml/2010/11/main" uri="{B97F6D7D-B522-45F9-BDA1-12C45D357490}">
          <x15:cacheHierarchy aggregatedColumn="5"/>
        </ext>
      </extLst>
    </cacheHierarchy>
    <cacheHierarchy uniqueName="[Measures].[Sum of Indigenous 2]" caption="Sum of Indigenous 2" measure="1" displayFolder="" measureGroup="Table 4  Time Series" count="0" oneField="1" hidden="1">
      <fieldsUsage count="1">
        <fieldUsage x="4"/>
      </fieldsUsage>
      <extLst>
        <ext xmlns:x15="http://schemas.microsoft.com/office/spreadsheetml/2010/11/main" uri="{B97F6D7D-B522-45F9-BDA1-12C45D357490}">
          <x15:cacheHierarchy aggregatedColumn="7"/>
        </ext>
      </extLst>
    </cacheHierarchy>
    <cacheHierarchy uniqueName="[Measures].[Sum of People with Disability 2]" caption="Sum of People with Disability 2" measure="1" displayFolder="" measureGroup="Table 4  Time Series" count="0" oneField="1" hidden="1">
      <fieldsUsage count="1">
        <fieldUsage x="5"/>
      </fieldsUsage>
      <extLst>
        <ext xmlns:x15="http://schemas.microsoft.com/office/spreadsheetml/2010/11/main" uri="{B97F6D7D-B522-45F9-BDA1-12C45D357490}">
          <x15:cacheHierarchy aggregatedColumn="8"/>
        </ext>
      </extLst>
    </cacheHierarchy>
    <cacheHierarchy uniqueName="[Measures].[Sum of Culturally and Linguistically Diverse 2]" caption="Sum of Culturally and Linguistically Diverse 2" measure="1" displayFolder="" measureGroup="Table 4  Time Series" count="0" oneField="1" hidden="1">
      <fieldsUsage count="1">
        <fieldUsage x="6"/>
      </fieldsUsage>
      <extLst>
        <ext xmlns:x15="http://schemas.microsoft.com/office/spreadsheetml/2010/11/main" uri="{B97F6D7D-B522-45F9-BDA1-12C45D357490}">
          <x15:cacheHierarchy aggregatedColumn="9"/>
        </ext>
      </extLst>
    </cacheHierarchy>
    <cacheHierarchy uniqueName="[Measures].[Sum of Refugee 2]" caption="Sum of Refugee 2" measure="1" displayFolder="" measureGroup="Table 4  Time Series" count="0" oneField="1" hidden="1">
      <fieldsUsage count="1">
        <fieldUsage x="7"/>
      </fieldsUsage>
      <extLst>
        <ext xmlns:x15="http://schemas.microsoft.com/office/spreadsheetml/2010/11/main" uri="{B97F6D7D-B522-45F9-BDA1-12C45D357490}">
          <x15:cacheHierarchy aggregatedColumn="10"/>
        </ext>
      </extLst>
    </cacheHierarchy>
    <cacheHierarchy uniqueName="[Measures].[Sum of Ex-Offender 2]" caption="Sum of Ex-Offender 2" measure="1" displayFolder="" measureGroup="Table 4  Time Series" count="0" oneField="1" hidden="1">
      <fieldsUsage count="1">
        <fieldUsage x="8"/>
      </fieldsUsage>
      <extLst>
        <ext xmlns:x15="http://schemas.microsoft.com/office/spreadsheetml/2010/11/main" uri="{B97F6D7D-B522-45F9-BDA1-12C45D357490}">
          <x15:cacheHierarchy aggregatedColumn="11"/>
        </ext>
      </extLst>
    </cacheHierarchy>
    <cacheHierarchy uniqueName="[Measures].[Sum of Age Under 25 Years 2]" caption="Sum of Age Under 25 Years 2" measure="1" displayFolder="" measureGroup="Table 4  Time Series" count="0" oneField="1" hidden="1">
      <fieldsUsage count="1">
        <fieldUsage x="9"/>
      </fieldsUsage>
      <extLst>
        <ext xmlns:x15="http://schemas.microsoft.com/office/spreadsheetml/2010/11/main" uri="{B97F6D7D-B522-45F9-BDA1-12C45D357490}">
          <x15:cacheHierarchy aggregatedColumn="12"/>
        </ext>
      </extLst>
    </cacheHierarchy>
    <cacheHierarchy uniqueName="[Measures].[Sum of Age 25-34 Years 2]" caption="Sum of Age 25-34 Years 2" measure="1" displayFolder="" measureGroup="Table 4  Time Series" count="0" oneField="1" hidden="1">
      <fieldsUsage count="1">
        <fieldUsage x="10"/>
      </fieldsUsage>
      <extLst>
        <ext xmlns:x15="http://schemas.microsoft.com/office/spreadsheetml/2010/11/main" uri="{B97F6D7D-B522-45F9-BDA1-12C45D357490}">
          <x15:cacheHierarchy aggregatedColumn="13"/>
        </ext>
      </extLst>
    </cacheHierarchy>
    <cacheHierarchy uniqueName="[Measures].[Sum of Age 35-44 Years 2]" caption="Sum of Age 35-44 Years 2" measure="1" displayFolder="" measureGroup="Table 4  Time Series" count="0" oneField="1" hidden="1">
      <fieldsUsage count="1">
        <fieldUsage x="11"/>
      </fieldsUsage>
      <extLst>
        <ext xmlns:x15="http://schemas.microsoft.com/office/spreadsheetml/2010/11/main" uri="{B97F6D7D-B522-45F9-BDA1-12C45D357490}">
          <x15:cacheHierarchy aggregatedColumn="14"/>
        </ext>
      </extLst>
    </cacheHierarchy>
    <cacheHierarchy uniqueName="[Measures].[Sum of Age 45-54 Years 2]" caption="Sum of Age 45-54 Years 2" measure="1" displayFolder="" measureGroup="Table 4  Time Series" count="0" oneField="1" hidden="1">
      <fieldsUsage count="1">
        <fieldUsage x="12"/>
      </fieldsUsage>
      <extLst>
        <ext xmlns:x15="http://schemas.microsoft.com/office/spreadsheetml/2010/11/main" uri="{B97F6D7D-B522-45F9-BDA1-12C45D357490}">
          <x15:cacheHierarchy aggregatedColumn="15"/>
        </ext>
      </extLst>
    </cacheHierarchy>
    <cacheHierarchy uniqueName="[Measures].[Sum of Age 55+ Years 2]" caption="Sum of Age 55+ Years 2" measure="1" displayFolder="" measureGroup="Table 4  Time Series" count="0" oneField="1" hidden="1">
      <fieldsUsage count="1">
        <fieldUsage x="13"/>
      </fieldsUsage>
      <extLst>
        <ext xmlns:x15="http://schemas.microsoft.com/office/spreadsheetml/2010/11/main" uri="{B97F6D7D-B522-45F9-BDA1-12C45D357490}">
          <x15:cacheHierarchy aggregatedColumn="16"/>
        </ext>
      </extLst>
    </cacheHierarchy>
    <cacheHierarchy uniqueName="[Measures].[Sum of Carer Payment 2]" caption="Sum of Carer Payment 2" measure="1" displayFolder="" measureGroup="Table 4  Time Series" count="0" oneField="1" hidden="1">
      <fieldsUsage count="1">
        <fieldUsage x="14"/>
      </fieldsUsage>
      <extLst>
        <ext xmlns:x15="http://schemas.microsoft.com/office/spreadsheetml/2010/11/main" uri="{B97F6D7D-B522-45F9-BDA1-12C45D357490}">
          <x15:cacheHierarchy aggregatedColumn="18"/>
        </ext>
      </extLst>
    </cacheHierarchy>
    <cacheHierarchy uniqueName="[Measures].[Sum of Other Allowance 2]" caption="Sum of Other Allowance 2" measure="1" displayFolder="" measureGroup="Table 4  Time Series" count="0" oneField="1" hidden="1">
      <fieldsUsage count="1">
        <fieldUsage x="15"/>
      </fieldsUsage>
      <extLst>
        <ext xmlns:x15="http://schemas.microsoft.com/office/spreadsheetml/2010/11/main" uri="{B97F6D7D-B522-45F9-BDA1-12C45D357490}">
          <x15:cacheHierarchy aggregatedColumn="20"/>
        </ext>
      </extLst>
    </cacheHierarchy>
    <cacheHierarchy uniqueName="[Measures].[Sum of Education - Less than Year 12 3]" caption="Sum of Education - Less than Year 12 3" measure="1" displayFolder="" measureGroup="Table 4  Time Series" count="0" oneField="1" hidden="1">
      <fieldsUsage count="1">
        <fieldUsage x="16"/>
      </fieldsUsage>
      <extLst>
        <ext xmlns:x15="http://schemas.microsoft.com/office/spreadsheetml/2010/11/main" uri="{B97F6D7D-B522-45F9-BDA1-12C45D357490}">
          <x15:cacheHierarchy aggregatedColumn="21"/>
        </ext>
      </extLst>
    </cacheHierarchy>
    <cacheHierarchy uniqueName="[Measures].[Sum of Single Parent 2]" caption="Sum of Single Parent 2" measure="1" displayFolder="" measureGroup="Table 4  Time Series" count="0" oneField="1" hidden="1">
      <fieldsUsage count="1">
        <fieldUsage x="18"/>
      </fieldsUsage>
      <extLst>
        <ext xmlns:x15="http://schemas.microsoft.com/office/spreadsheetml/2010/11/main" uri="{B97F6D7D-B522-45F9-BDA1-12C45D357490}">
          <x15:cacheHierarchy aggregatedColumn="6"/>
        </ext>
      </extLst>
    </cacheHierarchy>
    <cacheHierarchy uniqueName="[Measures].[Sum of Special Benefit 2]" caption="Sum of Special Benefit 2" measure="1" displayFolder="" measureGroup="Table 4  Time Series" count="0" oneField="1" hidden="1">
      <fieldsUsage count="1">
        <fieldUsage x="19"/>
      </fieldsUsage>
      <extLst>
        <ext xmlns:x15="http://schemas.microsoft.com/office/spreadsheetml/2010/11/main" uri="{B97F6D7D-B522-45F9-BDA1-12C45D357490}">
          <x15:cacheHierarchy aggregatedColumn="19"/>
        </ext>
      </extLst>
    </cacheHierarchy>
    <cacheHierarchy uniqueName="[Measures].[Sum of Education - Non-School Qualification 2]" caption="Sum of Education - Non-School Qualification 2" measure="1" displayFolder="" measureGroup="Table 4  Time Series" count="0" oneField="1" hidden="1">
      <fieldsUsage count="1">
        <fieldUsage x="20"/>
      </fieldsUsage>
      <extLst>
        <ext xmlns:x15="http://schemas.microsoft.com/office/spreadsheetml/2010/11/main" uri="{B97F6D7D-B522-45F9-BDA1-12C45D357490}">
          <x15:cacheHierarchy aggregatedColumn="23"/>
        </ext>
      </extLst>
    </cacheHierarchy>
    <cacheHierarchy uniqueName="[Measures].[Sum of Parenting Payment 2]" caption="Sum of Parenting Payment 2" measure="1" displayFolder="" measureGroup="Table 4  Time Series" count="0" oneField="1" hidden="1">
      <fieldsUsage count="1">
        <fieldUsage x="21"/>
      </fieldsUsage>
      <extLst>
        <ext xmlns:x15="http://schemas.microsoft.com/office/spreadsheetml/2010/11/main" uri="{B97F6D7D-B522-45F9-BDA1-12C45D357490}">
          <x15:cacheHierarchy aggregatedColumn="17"/>
        </ext>
      </extLst>
    </cacheHierarchy>
  </cacheHierarchies>
  <kpis count="0"/>
  <dimensions count="2">
    <dimension measure="1" name="Measures" uniqueName="[Measures]" caption="Measures"/>
    <dimension name="Table 4  Time Series" uniqueName="[Table 4  Time Series]" caption="Table 4  Time Series"/>
  </dimensions>
  <measureGroups count="1">
    <measureGroup name="Table 4  Time Series" caption="Table 4  Time Series"/>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0D32AF6-7A1E-4828-9FC4-E40198F0E041}" name="PivotTable1" cacheId="0" applyNumberFormats="0" applyBorderFormats="0" applyFontFormats="0" applyPatternFormats="0" applyAlignmentFormats="0" applyWidthHeightFormats="1" dataCaption="Values" tag="9f1889f1-e95e-4911-aa68-945b3db7389e" updatedVersion="8" minRefreshableVersion="3" useAutoFormatting="1" rowGrandTotals="0" colGrandTotals="0" itemPrintTitles="1" createdVersion="8" indent="0" outline="1" outlineData="1" multipleFieldFilters="0" rowHeaderCaption="State">
  <location ref="B14:W23" firstHeaderRow="0" firstDataRow="1" firstDataCol="1"/>
  <pivotFields count="22">
    <pivotField axis="axisRow" allDrilled="1" subtotalTop="0" showAll="0" defaultSubtotal="0" defaultAttributeDrillState="1">
      <items count="9">
        <item x="1"/>
        <item x="2"/>
        <item x="3"/>
        <item x="4"/>
        <item x="5"/>
        <item x="6"/>
        <item x="7"/>
        <item x="8"/>
        <item n="National Total" x="0"/>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0"/>
  </rowFields>
  <rowItems count="9">
    <i>
      <x/>
    </i>
    <i>
      <x v="1"/>
    </i>
    <i>
      <x v="2"/>
    </i>
    <i>
      <x v="3"/>
    </i>
    <i>
      <x v="4"/>
    </i>
    <i>
      <x v="5"/>
    </i>
    <i>
      <x v="6"/>
    </i>
    <i>
      <x v="7"/>
    </i>
    <i>
      <x v="8"/>
    </i>
  </rowItems>
  <colFields count="1">
    <field x="-2"/>
  </colFields>
  <colItems count="21">
    <i>
      <x/>
    </i>
    <i i="1">
      <x v="1"/>
    </i>
    <i i="2">
      <x v="2"/>
    </i>
    <i i="3">
      <x v="3"/>
    </i>
    <i i="4">
      <x v="4"/>
    </i>
    <i i="5">
      <x v="5"/>
    </i>
    <i i="6">
      <x v="6"/>
    </i>
    <i i="7">
      <x v="7"/>
    </i>
    <i i="8">
      <x v="8"/>
    </i>
    <i i="9">
      <x v="9"/>
    </i>
    <i i="10">
      <x v="10"/>
    </i>
    <i i="11">
      <x v="11"/>
    </i>
    <i i="12">
      <x v="12"/>
    </i>
    <i i="13">
      <x v="13"/>
    </i>
    <i i="14">
      <x v="14"/>
    </i>
    <i i="15">
      <x v="15"/>
    </i>
    <i i="16">
      <x v="16"/>
    </i>
    <i i="17">
      <x v="17"/>
    </i>
    <i i="18">
      <x v="18"/>
    </i>
    <i i="19">
      <x v="19"/>
    </i>
    <i i="20">
      <x v="20"/>
    </i>
  </colItems>
  <dataFields count="21">
    <dataField name="Total Caseload" fld="1" baseField="0" baseItem="0"/>
    <dataField name="Female" fld="2" baseField="0" baseItem="0"/>
    <dataField name="Male" fld="3" baseField="0" baseItem="0"/>
    <dataField name="Single Parent" fld="4" baseField="0" baseItem="0"/>
    <dataField name="Indigenous" fld="5" baseField="0" baseItem="0"/>
    <dataField name="People with Disability" fld="6" baseField="0" baseItem="0"/>
    <dataField name="Culturally and Linguistically Diverse" fld="7" baseField="0" baseItem="0"/>
    <dataField name="Refugee" fld="8" baseField="0" baseItem="0"/>
    <dataField name="Ex-Offender" fld="9" baseField="0" baseItem="0"/>
    <dataField name="Age Under 25 Years" fld="10" baseField="0" baseItem="0"/>
    <dataField name="Age 25-34 Years" fld="11" baseField="0" baseItem="0"/>
    <dataField name="Age 35-44 Years" fld="12" baseField="0" baseItem="0"/>
    <dataField name="Age 45-54 Years" fld="13" baseField="0" baseItem="0"/>
    <dataField name="Age 55+ Years" fld="14" baseField="0" baseItem="0"/>
    <dataField name="Parenting Payment" fld="15" baseField="0" baseItem="0"/>
    <dataField name="Carer Payment" fld="16" baseField="0" baseItem="0"/>
    <dataField name="Special Benefit" fld="17" baseField="0" baseItem="0"/>
    <dataField name="Other Allowance" fld="18" baseField="0" baseItem="0"/>
    <dataField name="Education - Less than Year 12" fld="19" baseField="0" baseItem="0"/>
    <dataField name="Education - Completed Year 12" fld="20" baseField="0" baseItem="0"/>
    <dataField name="Education - Non-School Qualification" fld="21" baseField="0" baseItem="0"/>
  </dataFields>
  <formats count="25">
    <format dxfId="40">
      <pivotArea outline="0" collapsedLevelsAreSubtotals="1" fieldPosition="0"/>
    </format>
    <format dxfId="39">
      <pivotArea collapsedLevelsAreSubtotals="1" fieldPosition="0">
        <references count="1">
          <reference field="0" count="1">
            <x v="8"/>
          </reference>
        </references>
      </pivotArea>
    </format>
    <format dxfId="38">
      <pivotArea dataOnly="0" labelOnly="1" fieldPosition="0">
        <references count="1">
          <reference field="0" count="1">
            <x v="8"/>
          </reference>
        </references>
      </pivotArea>
    </format>
    <format dxfId="37">
      <pivotArea collapsedLevelsAreSubtotals="1" fieldPosition="0">
        <references count="1">
          <reference field="0" count="1">
            <x v="8"/>
          </reference>
        </references>
      </pivotArea>
    </format>
    <format dxfId="36">
      <pivotArea dataOnly="0" labelOnly="1" fieldPosition="0">
        <references count="1">
          <reference field="0" count="1">
            <x v="8"/>
          </reference>
        </references>
      </pivotArea>
    </format>
    <format dxfId="35">
      <pivotArea collapsedLevelsAreSubtotals="1" fieldPosition="0">
        <references count="1">
          <reference field="0" count="1">
            <x v="8"/>
          </reference>
        </references>
      </pivotArea>
    </format>
    <format dxfId="34">
      <pivotArea dataOnly="0" labelOnly="1" fieldPosition="0">
        <references count="1">
          <reference field="0" count="1">
            <x v="8"/>
          </reference>
        </references>
      </pivotArea>
    </format>
    <format dxfId="33">
      <pivotArea collapsedLevelsAreSubtotals="1" fieldPosition="0">
        <references count="1">
          <reference field="0" count="1">
            <x v="8"/>
          </reference>
        </references>
      </pivotArea>
    </format>
    <format dxfId="32">
      <pivotArea dataOnly="0" labelOnly="1" fieldPosition="0">
        <references count="1">
          <reference field="0" count="1">
            <x v="8"/>
          </reference>
        </references>
      </pivotArea>
    </format>
    <format dxfId="31">
      <pivotArea collapsedLevelsAreSubtotals="1" fieldPosition="0">
        <references count="1">
          <reference field="0" count="1">
            <x v="8"/>
          </reference>
        </references>
      </pivotArea>
    </format>
    <format dxfId="30">
      <pivotArea type="all" dataOnly="0" outline="0" fieldPosition="0"/>
    </format>
    <format dxfId="29">
      <pivotArea outline="0" collapsedLevelsAreSubtotals="1" fieldPosition="0"/>
    </format>
    <format dxfId="28">
      <pivotArea field="0" type="button" dataOnly="0" labelOnly="1" outline="0" axis="axisRow" fieldPosition="0"/>
    </format>
    <format dxfId="27">
      <pivotArea dataOnly="0" labelOnly="1" fieldPosition="0">
        <references count="1">
          <reference field="0" count="0"/>
        </references>
      </pivotArea>
    </format>
    <format dxfId="26">
      <pivotArea dataOnly="0" labelOnly="1" outline="0" fieldPosition="0">
        <references count="1">
          <reference field="4294967294" count="21">
            <x v="0"/>
            <x v="1"/>
            <x v="2"/>
            <x v="3"/>
            <x v="4"/>
            <x v="5"/>
            <x v="6"/>
            <x v="7"/>
            <x v="8"/>
            <x v="9"/>
            <x v="10"/>
            <x v="11"/>
            <x v="12"/>
            <x v="13"/>
            <x v="14"/>
            <x v="15"/>
            <x v="16"/>
            <x v="17"/>
            <x v="18"/>
            <x v="19"/>
            <x v="20"/>
          </reference>
        </references>
      </pivotArea>
    </format>
    <format dxfId="25">
      <pivotArea type="all" dataOnly="0" outline="0" fieldPosition="0"/>
    </format>
    <format dxfId="24">
      <pivotArea outline="0" collapsedLevelsAreSubtotals="1" fieldPosition="0"/>
    </format>
    <format dxfId="23">
      <pivotArea field="0" type="button" dataOnly="0" labelOnly="1" outline="0" axis="axisRow" fieldPosition="0"/>
    </format>
    <format dxfId="22">
      <pivotArea dataOnly="0" labelOnly="1" fieldPosition="0">
        <references count="1">
          <reference field="0" count="0"/>
        </references>
      </pivotArea>
    </format>
    <format dxfId="21">
      <pivotArea dataOnly="0" labelOnly="1" outline="0" fieldPosition="0">
        <references count="1">
          <reference field="4294967294" count="21">
            <x v="0"/>
            <x v="1"/>
            <x v="2"/>
            <x v="3"/>
            <x v="4"/>
            <x v="5"/>
            <x v="6"/>
            <x v="7"/>
            <x v="8"/>
            <x v="9"/>
            <x v="10"/>
            <x v="11"/>
            <x v="12"/>
            <x v="13"/>
            <x v="14"/>
            <x v="15"/>
            <x v="16"/>
            <x v="17"/>
            <x v="18"/>
            <x v="19"/>
            <x v="20"/>
          </reference>
        </references>
      </pivotArea>
    </format>
    <format dxfId="20">
      <pivotArea field="0" type="button" dataOnly="0" labelOnly="1" outline="0" axis="axisRow" fieldPosition="0"/>
    </format>
    <format dxfId="19">
      <pivotArea dataOnly="0" labelOnly="1" outline="0" fieldPosition="0">
        <references count="1">
          <reference field="4294967294" count="21">
            <x v="0"/>
            <x v="1"/>
            <x v="2"/>
            <x v="3"/>
            <x v="4"/>
            <x v="5"/>
            <x v="6"/>
            <x v="7"/>
            <x v="8"/>
            <x v="9"/>
            <x v="10"/>
            <x v="11"/>
            <x v="12"/>
            <x v="13"/>
            <x v="14"/>
            <x v="15"/>
            <x v="16"/>
            <x v="17"/>
            <x v="18"/>
            <x v="19"/>
            <x v="20"/>
          </reference>
        </references>
      </pivotArea>
    </format>
    <format dxfId="18">
      <pivotArea collapsedLevelsAreSubtotals="1" fieldPosition="0">
        <references count="1">
          <reference field="0" count="1">
            <x v="8"/>
          </reference>
        </references>
      </pivotArea>
    </format>
    <format dxfId="17">
      <pivotArea dataOnly="0" labelOnly="1" fieldPosition="0">
        <references count="1">
          <reference field="0" count="1">
            <x v="8"/>
          </reference>
        </references>
      </pivotArea>
    </format>
    <format dxfId="16">
      <pivotArea outline="0" collapsedLevelsAreSubtotals="1" fieldPosition="0"/>
    </format>
  </formats>
  <pivotHierarchies count="9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Total Caseload"/>
    <pivotHierarchy dragToData="1" caption="Female"/>
    <pivotHierarchy dragToData="1" caption="Male"/>
    <pivotHierarchy dragToData="1" caption="Single Parent"/>
    <pivotHierarchy dragToData="1" caption="Indigenous"/>
    <pivotHierarchy dragToData="1" caption="People with Disability"/>
    <pivotHierarchy dragToData="1" caption="Culturally and Linguistically Diverse"/>
    <pivotHierarchy dragToData="1" caption="Refugee"/>
    <pivotHierarchy dragToData="1" caption="Ex-Offender"/>
    <pivotHierarchy dragToData="1" caption="Age Under 25 Years"/>
    <pivotHierarchy dragToData="1" caption="Age 25-34 Years"/>
    <pivotHierarchy dragToData="1" caption="Age 35-44 Years"/>
    <pivotHierarchy dragToData="1" caption="Age 45-54 Years"/>
    <pivotHierarchy dragToData="1" caption="Age 55+ Years"/>
    <pivotHierarchy dragToData="1" caption="Parenting Payment"/>
    <pivotHierarchy dragToData="1" caption="Carer Payment"/>
    <pivotHierarchy dragToData="1" caption="Special Benefit"/>
    <pivotHierarchy dragToData="1" caption="Other Allowance"/>
    <pivotHierarchy dragToData="1" caption="Education - Less than Year 12"/>
    <pivotHierarchy dragToData="1" caption="Education - Completed Year 12"/>
    <pivotHierarchy dragToData="1" caption="Education - Non-School Qualification"/>
    <pivotHierarchy dragToData="1"/>
  </pivotHierarchies>
  <pivotTableStyleInfo name="PivotStyleLight16" showRowHeaders="1" showColHeaders="1" showRowStripes="0" showColStripes="0" showLastColumn="1"/>
  <rowHierarchiesUsage count="1">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 ">
        <x15:activeTabTopLevelEntity name="[Parents Pathway Caseload]"/>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0E2033C-1707-44F9-B39A-FDD8DAC2274C}" name="PivotTable1" cacheId="1" applyNumberFormats="0" applyBorderFormats="0" applyFontFormats="0" applyPatternFormats="0" applyAlignmentFormats="0" applyWidthHeightFormats="1" dataCaption="Values" tag="5f9398fd-a0b3-42c8-b255-18aa7c226fdd" updatedVersion="8" minRefreshableVersion="3" useAutoFormatting="1" subtotalHiddenItems="1" rowGrandTotals="0" colGrandTotals="0" itemPrintTitles="1" createdVersion="8" indent="0" compact="0" outline="1" outlineData="1" compactData="0" multipleFieldFilters="0">
  <location ref="B14:W22" firstHeaderRow="0" firstDataRow="1" firstDataCol="1"/>
  <pivotFields count="22">
    <pivotField name="Caseload Date" axis="axisRow" compact="0" allDrilled="1" showAll="0" dataSourceSort="1" defaultSubtotal="0" defaultAttributeDrillState="1">
      <items count="8">
        <item x="0"/>
        <item x="1"/>
        <item x="2"/>
        <item x="3"/>
        <item x="4"/>
        <item x="5"/>
        <item x="6"/>
        <item x="7"/>
      </items>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s>
  <rowFields count="1">
    <field x="0"/>
  </rowFields>
  <rowItems count="8">
    <i>
      <x/>
    </i>
    <i>
      <x v="1"/>
    </i>
    <i>
      <x v="2"/>
    </i>
    <i>
      <x v="3"/>
    </i>
    <i>
      <x v="4"/>
    </i>
    <i>
      <x v="5"/>
    </i>
    <i>
      <x v="6"/>
    </i>
    <i>
      <x v="7"/>
    </i>
  </rowItems>
  <colFields count="1">
    <field x="-2"/>
  </colFields>
  <colItems count="21">
    <i>
      <x/>
    </i>
    <i i="1">
      <x v="1"/>
    </i>
    <i i="2">
      <x v="2"/>
    </i>
    <i i="3">
      <x v="3"/>
    </i>
    <i i="4">
      <x v="4"/>
    </i>
    <i i="5">
      <x v="5"/>
    </i>
    <i i="6">
      <x v="6"/>
    </i>
    <i i="7">
      <x v="7"/>
    </i>
    <i i="8">
      <x v="8"/>
    </i>
    <i i="9">
      <x v="9"/>
    </i>
    <i i="10">
      <x v="10"/>
    </i>
    <i i="11">
      <x v="11"/>
    </i>
    <i i="12">
      <x v="12"/>
    </i>
    <i i="13">
      <x v="13"/>
    </i>
    <i i="14">
      <x v="14"/>
    </i>
    <i i="15">
      <x v="15"/>
    </i>
    <i i="16">
      <x v="16"/>
    </i>
    <i i="17">
      <x v="17"/>
    </i>
    <i i="18">
      <x v="18"/>
    </i>
    <i i="19">
      <x v="19"/>
    </i>
    <i i="20">
      <x v="20"/>
    </i>
  </colItems>
  <dataFields count="21">
    <dataField name="Total Caseload" fld="1" baseField="0" baseItem="0"/>
    <dataField name="Female" fld="2" baseField="0" baseItem="0"/>
    <dataField name="Male" fld="3" baseField="0" baseItem="0"/>
    <dataField name="Single Parent" fld="18" baseField="0" baseItem="0"/>
    <dataField name="Indigenous" fld="4" baseField="0" baseItem="0"/>
    <dataField name="People with Disability" fld="5" baseField="0" baseItem="0"/>
    <dataField name="Culturally and Linguistically Diverse" fld="6" baseField="0" baseItem="0"/>
    <dataField name="Refugee" fld="7" baseField="0" baseItem="0"/>
    <dataField name="Ex-Offender" fld="8" baseField="0" baseItem="0"/>
    <dataField name="Age Under 25 Years" fld="9" baseField="0" baseItem="0"/>
    <dataField name="Age 25-34 Years" fld="10" baseField="0" baseItem="0"/>
    <dataField name="Age 35-44 Years" fld="11" baseField="0" baseItem="0"/>
    <dataField name="Age 45-54 Years" fld="12" baseField="0" baseItem="0"/>
    <dataField name="Age 55+ Years" fld="13" baseField="0" baseItem="0"/>
    <dataField name="Parenting Payment" fld="21" baseField="0" baseItem="0"/>
    <dataField name="Carer Payment" fld="14" baseField="0" baseItem="0"/>
    <dataField name="Special Benefit" fld="19" baseField="0" baseItem="0"/>
    <dataField name="Other Allowance" fld="15" baseField="0" baseItem="0"/>
    <dataField name="Education - Less than Year 12" fld="16" baseField="0" baseItem="0"/>
    <dataField name="Education - Completed Year 12" fld="17" baseField="0" baseItem="0"/>
    <dataField name="Education - Non-School Qualification" fld="20" baseField="0" baseItem="0"/>
  </dataFields>
  <formats count="16">
    <format dxfId="15">
      <pivotArea outline="0" collapsedLevelsAreSubtotals="1" fieldPosition="0"/>
    </format>
    <format dxfId="14">
      <pivotArea type="all" dataOnly="0" outline="0" fieldPosition="0"/>
    </format>
    <format dxfId="13">
      <pivotArea outline="0" collapsedLevelsAreSubtotals="1" fieldPosition="0"/>
    </format>
    <format dxfId="12">
      <pivotArea field="0" type="button" dataOnly="0" labelOnly="1" outline="0" axis="axisRow" fieldPosition="0"/>
    </format>
    <format dxfId="11">
      <pivotArea dataOnly="0" labelOnly="1" outline="0" fieldPosition="0">
        <references count="1">
          <reference field="0" count="0"/>
        </references>
      </pivotArea>
    </format>
    <format dxfId="10">
      <pivotArea dataOnly="0" labelOnly="1" outline="0" fieldPosition="0">
        <references count="1">
          <reference field="4294967294" count="21">
            <x v="0"/>
            <x v="1"/>
            <x v="2"/>
            <x v="3"/>
            <x v="4"/>
            <x v="5"/>
            <x v="6"/>
            <x v="7"/>
            <x v="8"/>
            <x v="9"/>
            <x v="10"/>
            <x v="11"/>
            <x v="12"/>
            <x v="13"/>
            <x v="14"/>
            <x v="15"/>
            <x v="16"/>
            <x v="17"/>
            <x v="18"/>
            <x v="19"/>
            <x v="20"/>
          </reference>
        </references>
      </pivotArea>
    </format>
    <format dxfId="9">
      <pivotArea field="0" type="button" dataOnly="0" labelOnly="1" outline="0" axis="axisRow" fieldPosition="0"/>
    </format>
    <format dxfId="8">
      <pivotArea dataOnly="0" labelOnly="1" outline="0" fieldPosition="0">
        <references count="1">
          <reference field="4294967294" count="21">
            <x v="0"/>
            <x v="1"/>
            <x v="2"/>
            <x v="3"/>
            <x v="4"/>
            <x v="5"/>
            <x v="6"/>
            <x v="7"/>
            <x v="8"/>
            <x v="9"/>
            <x v="10"/>
            <x v="11"/>
            <x v="12"/>
            <x v="13"/>
            <x v="14"/>
            <x v="15"/>
            <x v="16"/>
            <x v="17"/>
            <x v="18"/>
            <x v="19"/>
            <x v="20"/>
          </reference>
        </references>
      </pivotArea>
    </format>
    <format dxfId="7">
      <pivotArea field="0" type="button" dataOnly="0" labelOnly="1" outline="0" axis="axisRow" fieldPosition="0"/>
    </format>
    <format dxfId="6">
      <pivotArea dataOnly="0" labelOnly="1" outline="0" fieldPosition="0">
        <references count="1">
          <reference field="4294967294" count="21">
            <x v="0"/>
            <x v="1"/>
            <x v="2"/>
            <x v="3"/>
            <x v="4"/>
            <x v="5"/>
            <x v="6"/>
            <x v="7"/>
            <x v="8"/>
            <x v="9"/>
            <x v="10"/>
            <x v="11"/>
            <x v="12"/>
            <x v="13"/>
            <x v="14"/>
            <x v="15"/>
            <x v="16"/>
            <x v="17"/>
            <x v="18"/>
            <x v="19"/>
            <x v="20"/>
          </reference>
        </references>
      </pivotArea>
    </format>
    <format dxfId="5">
      <pivotArea field="0" type="button" dataOnly="0" labelOnly="1" outline="0" axis="axisRow" fieldPosition="0"/>
    </format>
    <format dxfId="4">
      <pivotArea dataOnly="0" labelOnly="1" outline="0" fieldPosition="0">
        <references count="1">
          <reference field="4294967294" count="21">
            <x v="0"/>
            <x v="1"/>
            <x v="2"/>
            <x v="3"/>
            <x v="4"/>
            <x v="5"/>
            <x v="6"/>
            <x v="7"/>
            <x v="8"/>
            <x v="9"/>
            <x v="10"/>
            <x v="11"/>
            <x v="12"/>
            <x v="13"/>
            <x v="14"/>
            <x v="15"/>
            <x v="16"/>
            <x v="17"/>
            <x v="18"/>
            <x v="19"/>
            <x v="20"/>
          </reference>
        </references>
      </pivotArea>
    </format>
    <format dxfId="3">
      <pivotArea outline="0" collapsedLevelsAreSubtotals="1" fieldPosition="0"/>
    </format>
    <format dxfId="2">
      <pivotArea dataOnly="0" labelOnly="1" outline="0" fieldPosition="0">
        <references count="1">
          <reference field="0" count="0"/>
        </references>
      </pivotArea>
    </format>
    <format dxfId="1">
      <pivotArea outline="0" collapsedLevelsAreSubtotals="1" fieldPosition="0"/>
    </format>
    <format dxfId="0">
      <pivotArea dataOnly="0" labelOnly="1" outline="0" fieldPosition="0">
        <references count="1">
          <reference field="0" count="0"/>
        </references>
      </pivotArea>
    </format>
  </formats>
  <pivotHierarchies count="51">
    <pivotHierarchy dragToData="1" caption="Caseload Date"/>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caption="Total Caseload"/>
    <pivotHierarchy dragToData="1" caption="Education - Completed Year 12"/>
    <pivotHierarchy dragToData="1" caption="Female"/>
    <pivotHierarchy dragToData="1" caption="Male"/>
    <pivotHierarchy dragToData="1" caption="Indigenous"/>
    <pivotHierarchy dragToData="1" caption="People with Disability"/>
    <pivotHierarchy dragToData="1" caption="Culturally and Linguistically Diverse"/>
    <pivotHierarchy dragToData="1" caption="Refugee"/>
    <pivotHierarchy dragToData="1" caption="Ex-Offender"/>
    <pivotHierarchy dragToData="1" caption="Age Under 25 Years"/>
    <pivotHierarchy dragToData="1" caption="Age 25-34 Years"/>
    <pivotHierarchy dragToData="1" caption="Age 35-44 Years"/>
    <pivotHierarchy dragToData="1" caption="Age 45-54 Years"/>
    <pivotHierarchy dragToData="1" caption="Age 55+ Years"/>
    <pivotHierarchy dragToData="1" caption="Carer Payment"/>
    <pivotHierarchy dragToData="1" caption="Other Allowance"/>
    <pivotHierarchy dragToData="1" caption="Education - Less than Year 12"/>
    <pivotHierarchy dragToData="1" caption="Single Parent"/>
    <pivotHierarchy dragToData="1" caption="Special Benefit"/>
    <pivotHierarchy dragToData="1" caption="Education - Non-School Qualification"/>
    <pivotHierarchy dragToData="1" caption="Parenting Payment"/>
  </pivotHierarchies>
  <pivotTableStyleInfo name="PivotStyleLight16" showRowHeaders="0" showColHeaders="1" showRowStripes="0" showColStripes="0" showLastColumn="1"/>
  <rowHierarchiesUsage count="1">
    <rowHierarchyUsage hierarchyUsage="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sourceDataName=" ">
        <x15:activeTabTopLevelEntity name="[Table 4  Time Series]"/>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mailto:data@dewr.gov.au" TargetMode="External"/><Relationship Id="rId1" Type="http://schemas.openxmlformats.org/officeDocument/2006/relationships/pivotTable" Target="../pivotTables/pivotTable1.xm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creativecommons.org/licenses/by/4.0/"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mailto:data@dewr.gov.au" TargetMode="External"/><Relationship Id="rId1" Type="http://schemas.openxmlformats.org/officeDocument/2006/relationships/pivotTable" Target="../pivotTables/pivotTable2.xm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0976B-3391-4401-B301-02566C553E90}">
  <sheetPr>
    <tabColor rgb="FF00B0F0"/>
  </sheetPr>
  <dimension ref="A1:L39"/>
  <sheetViews>
    <sheetView tabSelected="1" workbookViewId="0">
      <selection activeCell="B9" sqref="B9"/>
    </sheetView>
  </sheetViews>
  <sheetFormatPr defaultColWidth="8.5703125" defaultRowHeight="15" x14ac:dyDescent="0.25"/>
  <cols>
    <col min="1" max="1" width="3.42578125" style="22" customWidth="1"/>
    <col min="2" max="2" width="12.42578125" style="22" customWidth="1"/>
    <col min="3" max="3" width="23.5703125" style="22" customWidth="1"/>
    <col min="4" max="16384" width="8.5703125" style="22"/>
  </cols>
  <sheetData>
    <row r="1" spans="1:8" ht="15" customHeight="1" x14ac:dyDescent="0.25">
      <c r="A1" s="38"/>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21" x14ac:dyDescent="0.25">
      <c r="B8" s="3" t="s">
        <v>0</v>
      </c>
    </row>
    <row r="9" spans="1:8" ht="15.75" x14ac:dyDescent="0.25">
      <c r="B9" s="39" t="s">
        <v>122</v>
      </c>
    </row>
    <row r="10" spans="1:8" ht="15.75" x14ac:dyDescent="0.25">
      <c r="B10" s="40"/>
    </row>
    <row r="11" spans="1:8" ht="15.75" x14ac:dyDescent="0.25">
      <c r="B11" s="40"/>
    </row>
    <row r="12" spans="1:8" ht="15" customHeight="1" x14ac:dyDescent="0.25"/>
    <row r="13" spans="1:8" ht="18.75" x14ac:dyDescent="0.25">
      <c r="B13" s="24" t="s">
        <v>1</v>
      </c>
      <c r="C13" s="25"/>
      <c r="D13" s="26"/>
      <c r="E13" s="26"/>
      <c r="F13" s="26"/>
      <c r="G13" s="26"/>
      <c r="H13" s="26"/>
    </row>
    <row r="14" spans="1:8" ht="15" customHeight="1" x14ac:dyDescent="0.25">
      <c r="B14" s="58" t="s">
        <v>2</v>
      </c>
      <c r="C14" s="58"/>
      <c r="D14" s="41"/>
      <c r="E14" s="41"/>
      <c r="F14" s="41"/>
      <c r="G14" s="41"/>
    </row>
    <row r="15" spans="1:8" ht="15" customHeight="1" x14ac:dyDescent="0.25">
      <c r="B15" s="58" t="s">
        <v>3</v>
      </c>
      <c r="C15" s="58"/>
      <c r="D15" s="41"/>
      <c r="E15" s="41"/>
      <c r="F15" s="41"/>
      <c r="G15" s="41"/>
    </row>
    <row r="16" spans="1:8" ht="15" customHeight="1" x14ac:dyDescent="0.25">
      <c r="B16" s="10" t="s">
        <v>4</v>
      </c>
      <c r="C16" s="41"/>
      <c r="D16" s="41"/>
      <c r="E16" s="41"/>
      <c r="F16" s="41"/>
      <c r="G16" s="41"/>
    </row>
    <row r="17" spans="2:12" ht="15" customHeight="1" x14ac:dyDescent="0.25">
      <c r="B17" s="58" t="s">
        <v>5</v>
      </c>
      <c r="C17" s="58"/>
      <c r="D17" s="58"/>
      <c r="E17" s="58"/>
      <c r="F17" s="58"/>
      <c r="G17" s="58"/>
      <c r="H17" s="58"/>
      <c r="I17" s="58"/>
      <c r="J17" s="58"/>
      <c r="K17" s="58"/>
    </row>
    <row r="18" spans="2:12" ht="15" customHeight="1" x14ac:dyDescent="0.25">
      <c r="B18" s="58" t="s">
        <v>6</v>
      </c>
      <c r="C18" s="58"/>
      <c r="D18" s="58"/>
      <c r="E18" s="58"/>
      <c r="F18" s="58"/>
      <c r="G18" s="58"/>
      <c r="H18" s="58"/>
      <c r="I18" s="58"/>
      <c r="J18" s="58"/>
      <c r="K18" s="58"/>
    </row>
    <row r="19" spans="2:12" ht="15" customHeight="1" x14ac:dyDescent="0.25">
      <c r="B19" s="57"/>
      <c r="C19" s="57"/>
      <c r="D19" s="57"/>
      <c r="E19" s="57"/>
      <c r="F19" s="57"/>
      <c r="G19" s="57"/>
      <c r="H19" s="57"/>
      <c r="I19" s="57"/>
      <c r="J19" s="57"/>
    </row>
    <row r="20" spans="2:12" ht="15" customHeight="1" x14ac:dyDescent="0.25">
      <c r="B20" s="57"/>
      <c r="C20" s="57"/>
      <c r="D20" s="57"/>
      <c r="E20" s="57"/>
      <c r="F20" s="57"/>
      <c r="G20" s="57"/>
      <c r="H20" s="57"/>
      <c r="I20" s="57"/>
      <c r="J20" s="57"/>
      <c r="K20" s="57"/>
    </row>
    <row r="21" spans="2:12" ht="15" customHeight="1" x14ac:dyDescent="0.25">
      <c r="B21" s="57"/>
      <c r="C21" s="57"/>
      <c r="D21" s="57"/>
      <c r="E21" s="57"/>
      <c r="F21" s="57"/>
      <c r="G21" s="57"/>
      <c r="H21" s="57"/>
      <c r="I21" s="57"/>
      <c r="J21" s="57"/>
      <c r="K21" s="57"/>
    </row>
    <row r="22" spans="2:12" ht="15" customHeight="1" x14ac:dyDescent="0.25">
      <c r="B22" s="57"/>
      <c r="C22" s="57"/>
      <c r="D22" s="57"/>
      <c r="E22" s="57"/>
      <c r="F22" s="57"/>
      <c r="G22" s="57"/>
      <c r="H22" s="57"/>
      <c r="I22" s="57"/>
      <c r="J22" s="57"/>
      <c r="K22" s="57"/>
    </row>
    <row r="23" spans="2:12" ht="15" customHeight="1" x14ac:dyDescent="0.25">
      <c r="B23" s="57"/>
      <c r="C23" s="57"/>
      <c r="D23" s="57"/>
      <c r="E23" s="57"/>
      <c r="F23" s="57"/>
      <c r="G23" s="57"/>
      <c r="H23" s="57"/>
      <c r="I23" s="57"/>
      <c r="J23" s="57"/>
    </row>
    <row r="24" spans="2:12" ht="15" customHeight="1" x14ac:dyDescent="0.25">
      <c r="B24" s="57"/>
      <c r="C24" s="57"/>
      <c r="D24" s="57"/>
      <c r="E24" s="57"/>
      <c r="F24" s="57"/>
      <c r="G24" s="57"/>
      <c r="H24" s="57"/>
      <c r="I24" s="57"/>
      <c r="J24" s="57"/>
      <c r="K24" s="57"/>
    </row>
    <row r="25" spans="2:12" x14ac:dyDescent="0.25">
      <c r="B25" s="42"/>
    </row>
    <row r="26" spans="2:12" x14ac:dyDescent="0.25">
      <c r="B26" s="42"/>
    </row>
    <row r="27" spans="2:12" x14ac:dyDescent="0.25">
      <c r="B27" s="42"/>
    </row>
    <row r="28" spans="2:12" x14ac:dyDescent="0.25">
      <c r="B28" s="42"/>
    </row>
    <row r="30" spans="2:12" ht="18.75" x14ac:dyDescent="0.25">
      <c r="B30" s="24" t="s">
        <v>7</v>
      </c>
      <c r="C30" s="24"/>
      <c r="D30" s="24"/>
      <c r="E30" s="24"/>
      <c r="F30" s="24"/>
      <c r="G30" s="24"/>
      <c r="H30" s="24"/>
    </row>
    <row r="31" spans="2:12" ht="18.75" x14ac:dyDescent="0.25">
      <c r="B31" s="24"/>
      <c r="C31" s="24"/>
      <c r="D31" s="24"/>
      <c r="E31" s="24"/>
      <c r="F31" s="24"/>
      <c r="G31" s="24"/>
      <c r="H31" s="24"/>
    </row>
    <row r="32" spans="2:12" ht="18" customHeight="1" x14ac:dyDescent="0.25">
      <c r="B32" s="43" t="s">
        <v>8</v>
      </c>
      <c r="C32" s="43"/>
      <c r="D32" s="43"/>
      <c r="E32" s="43"/>
      <c r="F32" s="43"/>
      <c r="G32" s="43"/>
      <c r="H32" s="43"/>
      <c r="I32" s="43"/>
      <c r="J32" s="43"/>
      <c r="K32" s="43"/>
      <c r="L32" s="43"/>
    </row>
    <row r="33" spans="2:8" x14ac:dyDescent="0.25">
      <c r="B33" s="59" t="s">
        <v>9</v>
      </c>
      <c r="C33" s="59"/>
      <c r="D33" s="45"/>
      <c r="E33" s="45"/>
      <c r="F33" s="45"/>
      <c r="G33" s="45"/>
      <c r="H33" s="45"/>
    </row>
    <row r="34" spans="2:8" x14ac:dyDescent="0.25">
      <c r="B34" s="44"/>
      <c r="C34" s="45"/>
      <c r="D34" s="45"/>
      <c r="E34" s="45"/>
      <c r="F34" s="45"/>
      <c r="G34" s="45"/>
      <c r="H34" s="45"/>
    </row>
    <row r="35" spans="2:8" x14ac:dyDescent="0.25">
      <c r="B35" s="46" t="s">
        <v>10</v>
      </c>
      <c r="C35" s="45"/>
      <c r="D35" s="45"/>
      <c r="E35" s="45"/>
      <c r="F35" s="45"/>
      <c r="G35" s="45"/>
      <c r="H35" s="45"/>
    </row>
    <row r="36" spans="2:8" x14ac:dyDescent="0.25">
      <c r="B36" s="22" t="s">
        <v>11</v>
      </c>
      <c r="E36" s="31"/>
      <c r="F36" s="31"/>
    </row>
    <row r="37" spans="2:8" x14ac:dyDescent="0.25">
      <c r="B37" s="31" t="s">
        <v>12</v>
      </c>
      <c r="D37" s="31"/>
      <c r="E37" s="31"/>
      <c r="F37" s="31"/>
    </row>
    <row r="39" spans="2:8" x14ac:dyDescent="0.25">
      <c r="B39" s="60" t="s">
        <v>13</v>
      </c>
      <c r="C39" s="60"/>
    </row>
  </sheetData>
  <mergeCells count="12">
    <mergeCell ref="B22:K22"/>
    <mergeCell ref="B23:J23"/>
    <mergeCell ref="B24:K24"/>
    <mergeCell ref="B33:C33"/>
    <mergeCell ref="B39:C39"/>
    <mergeCell ref="B20:K20"/>
    <mergeCell ref="B21:K21"/>
    <mergeCell ref="B15:C15"/>
    <mergeCell ref="B14:C14"/>
    <mergeCell ref="B17:K17"/>
    <mergeCell ref="B18:K18"/>
    <mergeCell ref="B19:J19"/>
  </mergeCells>
  <hyperlinks>
    <hyperlink ref="B14" location="'Data Descriptions'!A1" display="Data descriptions" xr:uid="{FBD3C50E-D9B4-4404-BC3B-265091C98EFA}"/>
    <hyperlink ref="B33" r:id="rId1" xr:uid="{FE13F5CF-639E-460C-A8E6-868076661F59}"/>
    <hyperlink ref="B39:C39" r:id="rId2" display="© Commonwealth of Australia " xr:uid="{45A7A523-A86B-4F12-9329-3E48F3D2F366}"/>
    <hyperlink ref="B15" location="Caveats!A1" display="Caveats" xr:uid="{1C1BC193-6431-47A0-9ECE-29E3B0B1D985}"/>
    <hyperlink ref="B16" location="'Data glossary'!A1" display="Data glossary" xr:uid="{0C99C38D-D013-4DCC-BC2B-B22DF2FCA892}"/>
    <hyperlink ref="B14:C14" location="'Data descriptors'!A1" display="Data descriptors" xr:uid="{E7779428-4C38-469C-8020-2F488EAA2219}"/>
    <hyperlink ref="D36:F36" r:id="rId3" display="data@dewr.gov.au" xr:uid="{32BE5AAC-8FB3-47F8-9DDE-F63BD7189F94}"/>
    <hyperlink ref="B18:K18" location="'Table 2. Time Series'!A1" display="Table 2. Time Series" xr:uid="{86EB6021-34C4-4D6C-A43C-D6B6B6FA7712}"/>
    <hyperlink ref="B17:K17" location="'Table 1. Caseload by State'!A1" display="Table 1. Caseload by State" xr:uid="{99EB34CA-8555-411C-8DA5-F26A0A0FC702}"/>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B5F0-66FB-46ED-9932-F813817A711A}">
  <sheetPr>
    <tabColor rgb="FF00B0F0"/>
  </sheetPr>
  <dimension ref="A1:P56"/>
  <sheetViews>
    <sheetView workbookViewId="0">
      <selection activeCell="B9" sqref="B9"/>
    </sheetView>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5" ht="15" customHeight="1" x14ac:dyDescent="0.25">
      <c r="A1" s="1"/>
    </row>
    <row r="2" spans="1:5" ht="15" customHeight="1" x14ac:dyDescent="0.25"/>
    <row r="3" spans="1:5" ht="15" customHeight="1" x14ac:dyDescent="0.25"/>
    <row r="4" spans="1:5" ht="15" customHeight="1" x14ac:dyDescent="0.25"/>
    <row r="5" spans="1:5" ht="15" customHeight="1" x14ac:dyDescent="0.25"/>
    <row r="6" spans="1:5" ht="15" customHeight="1" x14ac:dyDescent="0.25"/>
    <row r="7" spans="1:5" ht="15" customHeight="1" x14ac:dyDescent="0.25"/>
    <row r="8" spans="1:5" ht="21" x14ac:dyDescent="0.25">
      <c r="B8" s="3" t="str">
        <f>Contents!B8</f>
        <v>Parent Pathways Caseload by State and Time Series</v>
      </c>
      <c r="D8" s="4"/>
    </row>
    <row r="9" spans="1:5" ht="15.75" x14ac:dyDescent="0.25">
      <c r="B9" s="5" t="s">
        <v>122</v>
      </c>
      <c r="D9" s="4"/>
    </row>
    <row r="10" spans="1:5" ht="15.75" x14ac:dyDescent="0.25">
      <c r="B10" s="5"/>
      <c r="D10" s="4"/>
    </row>
    <row r="11" spans="1:5" ht="15.75" x14ac:dyDescent="0.25">
      <c r="B11" s="6"/>
    </row>
    <row r="12" spans="1:5" ht="18.75" x14ac:dyDescent="0.3">
      <c r="B12" s="7" t="s">
        <v>14</v>
      </c>
    </row>
    <row r="13" spans="1:5" ht="51.75" customHeight="1" x14ac:dyDescent="0.25">
      <c r="B13" s="61" t="s">
        <v>15</v>
      </c>
      <c r="C13" s="61"/>
      <c r="D13" s="61"/>
      <c r="E13" s="61"/>
    </row>
    <row r="14" spans="1:5" ht="49.5" customHeight="1" x14ac:dyDescent="0.25">
      <c r="B14" s="61" t="s">
        <v>16</v>
      </c>
      <c r="C14" s="61"/>
      <c r="D14" s="61"/>
      <c r="E14" s="61"/>
    </row>
    <row r="15" spans="1:5" ht="18.75" x14ac:dyDescent="0.3">
      <c r="B15" s="7"/>
    </row>
    <row r="16" spans="1:5" ht="15" customHeight="1" x14ac:dyDescent="0.25">
      <c r="B16" s="62" t="s">
        <v>17</v>
      </c>
      <c r="C16" s="61"/>
      <c r="D16" s="61"/>
      <c r="E16" s="61"/>
    </row>
    <row r="17" spans="2:7" ht="34.5" customHeight="1" x14ac:dyDescent="0.25">
      <c r="B17" s="61" t="s">
        <v>18</v>
      </c>
      <c r="C17" s="61"/>
      <c r="D17" s="61"/>
      <c r="E17" s="61"/>
    </row>
    <row r="18" spans="2:7" ht="33.75" customHeight="1" x14ac:dyDescent="0.25">
      <c r="B18" s="61" t="s">
        <v>19</v>
      </c>
      <c r="C18" s="61"/>
      <c r="D18" s="61"/>
      <c r="E18" s="61"/>
    </row>
    <row r="19" spans="2:7" ht="33.75" customHeight="1" x14ac:dyDescent="0.25">
      <c r="B19" s="61" t="s">
        <v>20</v>
      </c>
      <c r="C19" s="61"/>
      <c r="D19" s="61"/>
      <c r="E19" s="61"/>
    </row>
    <row r="20" spans="2:7" x14ac:dyDescent="0.25">
      <c r="B20" s="8"/>
      <c r="C20" s="8"/>
      <c r="D20" s="8"/>
      <c r="E20" s="8"/>
    </row>
    <row r="21" spans="2:7" ht="15.75" customHeight="1" x14ac:dyDescent="0.25">
      <c r="B21" s="62" t="s">
        <v>21</v>
      </c>
      <c r="C21" s="61"/>
      <c r="D21" s="61"/>
      <c r="E21" s="61"/>
    </row>
    <row r="22" spans="2:7" ht="84.75" customHeight="1" x14ac:dyDescent="0.25">
      <c r="B22" s="61" t="s">
        <v>22</v>
      </c>
      <c r="C22" s="61"/>
      <c r="D22" s="61"/>
      <c r="E22" s="61"/>
    </row>
    <row r="23" spans="2:7" ht="84.75" customHeight="1" x14ac:dyDescent="0.25">
      <c r="B23" s="61" t="s">
        <v>23</v>
      </c>
      <c r="C23" s="61"/>
      <c r="D23" s="61"/>
      <c r="E23" s="61"/>
    </row>
    <row r="24" spans="2:7" ht="15" customHeight="1" x14ac:dyDescent="0.25">
      <c r="B24" s="62" t="s">
        <v>24</v>
      </c>
      <c r="C24" s="61"/>
      <c r="D24" s="61"/>
      <c r="E24" s="61"/>
    </row>
    <row r="25" spans="2:7" ht="42" customHeight="1" x14ac:dyDescent="0.25">
      <c r="B25" s="61" t="s">
        <v>25</v>
      </c>
      <c r="C25" s="61"/>
      <c r="D25" s="61"/>
      <c r="E25" s="61"/>
    </row>
    <row r="26" spans="2:7" ht="15" customHeight="1" x14ac:dyDescent="0.25">
      <c r="B26" s="62" t="s">
        <v>26</v>
      </c>
      <c r="C26" s="61"/>
      <c r="D26" s="61"/>
      <c r="E26" s="61"/>
    </row>
    <row r="27" spans="2:7" ht="42" customHeight="1" x14ac:dyDescent="0.25">
      <c r="B27" s="61" t="s">
        <v>27</v>
      </c>
      <c r="C27" s="61"/>
      <c r="D27" s="61"/>
      <c r="E27" s="61"/>
    </row>
    <row r="28" spans="2:7" ht="33.75" customHeight="1" x14ac:dyDescent="0.25">
      <c r="B28" s="61" t="s">
        <v>28</v>
      </c>
      <c r="C28" s="61"/>
      <c r="D28" s="61"/>
      <c r="E28" s="61"/>
    </row>
    <row r="29" spans="2:7" ht="15" customHeight="1" x14ac:dyDescent="0.25">
      <c r="B29" s="19" t="s">
        <v>29</v>
      </c>
    </row>
    <row r="30" spans="2:7" ht="15" customHeight="1" x14ac:dyDescent="0.25">
      <c r="B30" s="19"/>
    </row>
    <row r="31" spans="2:7" ht="15" customHeight="1" x14ac:dyDescent="0.3">
      <c r="B31" s="7"/>
    </row>
    <row r="32" spans="2:7" ht="15" customHeight="1" x14ac:dyDescent="0.25">
      <c r="B32" s="9" t="s">
        <v>30</v>
      </c>
      <c r="C32" s="10"/>
      <c r="D32" s="10"/>
      <c r="E32" s="10"/>
      <c r="F32" s="10"/>
      <c r="G32" s="10"/>
    </row>
    <row r="33" spans="2:16" ht="15" customHeight="1" x14ac:dyDescent="0.25">
      <c r="B33" s="9"/>
      <c r="C33" s="10"/>
      <c r="D33" s="10"/>
      <c r="E33" s="10"/>
      <c r="F33" s="10"/>
      <c r="G33" s="10"/>
    </row>
    <row r="34" spans="2:16" ht="15" customHeight="1" x14ac:dyDescent="0.25">
      <c r="B34" s="9"/>
      <c r="C34" s="10"/>
      <c r="D34" s="10"/>
      <c r="E34" s="10"/>
      <c r="F34" s="10"/>
      <c r="G34" s="10"/>
    </row>
    <row r="35" spans="2:16" ht="15" customHeight="1" x14ac:dyDescent="0.25">
      <c r="B35" s="61" t="s">
        <v>31</v>
      </c>
      <c r="C35" s="61"/>
      <c r="D35" s="61"/>
      <c r="E35" s="61"/>
      <c r="F35" s="10"/>
      <c r="G35" s="10"/>
    </row>
    <row r="36" spans="2:16" ht="66" customHeight="1" x14ac:dyDescent="0.25">
      <c r="B36" s="61" t="s">
        <v>32</v>
      </c>
      <c r="C36" s="61"/>
      <c r="D36" s="61"/>
      <c r="E36" s="61"/>
      <c r="F36" s="61"/>
      <c r="G36" s="61"/>
      <c r="H36" s="61"/>
      <c r="I36" s="61"/>
      <c r="J36" s="61"/>
      <c r="K36" s="61"/>
      <c r="L36" s="61"/>
      <c r="M36" s="61"/>
      <c r="N36" s="61"/>
      <c r="O36" s="61"/>
      <c r="P36" s="61"/>
    </row>
    <row r="37" spans="2:16" x14ac:dyDescent="0.25">
      <c r="B37" s="8"/>
      <c r="C37" s="8"/>
      <c r="D37" s="8"/>
      <c r="E37" s="8"/>
      <c r="F37" s="8"/>
      <c r="G37" s="8"/>
      <c r="H37" s="8"/>
      <c r="I37" s="8"/>
      <c r="J37" s="8"/>
      <c r="K37" s="8"/>
      <c r="L37" s="8"/>
      <c r="M37" s="8"/>
      <c r="N37" s="8"/>
      <c r="O37" s="8"/>
      <c r="P37" s="8"/>
    </row>
    <row r="38" spans="2:16" ht="15" customHeight="1" x14ac:dyDescent="0.25">
      <c r="B38" s="20"/>
      <c r="C38" s="20"/>
      <c r="D38" s="20"/>
      <c r="E38" s="20"/>
      <c r="F38" s="20"/>
      <c r="G38" s="20"/>
      <c r="H38" s="20"/>
      <c r="I38" s="20"/>
      <c r="J38" s="20"/>
      <c r="K38" s="20"/>
      <c r="L38" s="20"/>
      <c r="M38" s="20"/>
      <c r="N38" s="20"/>
      <c r="O38" s="20"/>
      <c r="P38" s="20"/>
    </row>
    <row r="39" spans="2:16" ht="15" customHeight="1" x14ac:dyDescent="0.25">
      <c r="B39" s="9" t="s">
        <v>33</v>
      </c>
      <c r="C39" s="20"/>
      <c r="D39" s="20"/>
      <c r="E39" s="20"/>
      <c r="F39" s="20"/>
      <c r="G39" s="20"/>
      <c r="H39" s="20"/>
      <c r="I39" s="20"/>
      <c r="J39" s="20"/>
      <c r="K39" s="20"/>
      <c r="L39" s="20"/>
      <c r="M39" s="20"/>
      <c r="N39" s="20"/>
      <c r="O39" s="20"/>
      <c r="P39" s="20"/>
    </row>
    <row r="40" spans="2:16" ht="15" customHeight="1" x14ac:dyDescent="0.25">
      <c r="B40" s="9"/>
      <c r="C40" s="20"/>
      <c r="D40" s="20"/>
      <c r="E40" s="20"/>
      <c r="F40" s="20"/>
      <c r="G40" s="20"/>
      <c r="H40" s="20"/>
      <c r="I40" s="20"/>
      <c r="J40" s="20"/>
      <c r="K40" s="20"/>
      <c r="L40" s="20"/>
      <c r="M40" s="20"/>
      <c r="N40" s="20"/>
      <c r="O40" s="20"/>
      <c r="P40" s="20"/>
    </row>
    <row r="41" spans="2:16" ht="46.5" customHeight="1" x14ac:dyDescent="0.25">
      <c r="B41" s="61" t="s">
        <v>34</v>
      </c>
      <c r="C41" s="61"/>
      <c r="D41" s="61"/>
      <c r="E41" s="61"/>
      <c r="F41" s="61"/>
      <c r="G41" s="61"/>
      <c r="H41" s="61"/>
      <c r="I41" s="61"/>
      <c r="J41" s="61"/>
      <c r="K41" s="61"/>
      <c r="L41" s="61"/>
      <c r="M41" s="21"/>
      <c r="N41" s="21"/>
      <c r="O41" s="21"/>
      <c r="P41" s="21"/>
    </row>
    <row r="43" spans="2:16" ht="15" customHeight="1" x14ac:dyDescent="0.25">
      <c r="B43" s="11"/>
      <c r="C43" s="12"/>
      <c r="D43" s="12"/>
      <c r="E43" s="12"/>
      <c r="F43" s="12"/>
      <c r="G43" s="12"/>
      <c r="H43" s="12"/>
      <c r="I43" s="12"/>
      <c r="J43" s="12"/>
      <c r="K43" s="12"/>
      <c r="L43" s="12"/>
      <c r="M43" s="12"/>
      <c r="N43" s="12"/>
      <c r="O43" s="12"/>
      <c r="P43" s="12"/>
    </row>
    <row r="44" spans="2:16" ht="15" customHeight="1" x14ac:dyDescent="0.25">
      <c r="B44" s="9" t="s">
        <v>35</v>
      </c>
      <c r="D44" s="35">
        <v>45961</v>
      </c>
      <c r="E44" s="22"/>
      <c r="F44" s="4"/>
      <c r="G44" s="12"/>
      <c r="H44" s="12"/>
      <c r="I44" s="12"/>
      <c r="J44" s="12"/>
      <c r="K44" s="12"/>
      <c r="L44" s="12"/>
      <c r="M44" s="12"/>
      <c r="N44" s="12"/>
      <c r="O44" s="12"/>
      <c r="P44" s="12"/>
    </row>
    <row r="45" spans="2:16" ht="18.75" x14ac:dyDescent="0.3">
      <c r="B45" s="7"/>
    </row>
    <row r="46" spans="2:16" ht="18.75" x14ac:dyDescent="0.3">
      <c r="B46" s="7"/>
    </row>
    <row r="48" spans="2:16" ht="18.75" x14ac:dyDescent="0.25">
      <c r="B48" s="13" t="s">
        <v>7</v>
      </c>
      <c r="C48" s="13"/>
      <c r="D48" s="13"/>
      <c r="E48" s="13"/>
      <c r="F48" s="13"/>
      <c r="G48" s="13"/>
      <c r="H48" s="13"/>
    </row>
    <row r="49" spans="2:12" ht="33" customHeight="1" x14ac:dyDescent="0.25">
      <c r="B49" s="63" t="s">
        <v>36</v>
      </c>
      <c r="C49" s="63"/>
      <c r="D49" s="63"/>
      <c r="E49" s="63"/>
      <c r="F49" s="63"/>
      <c r="G49" s="63"/>
      <c r="H49" s="63"/>
      <c r="I49" s="63"/>
      <c r="J49" s="63"/>
      <c r="K49" s="63"/>
      <c r="L49" s="63"/>
    </row>
    <row r="50" spans="2:12" x14ac:dyDescent="0.25">
      <c r="B50" s="14" t="s">
        <v>9</v>
      </c>
      <c r="C50" s="15"/>
      <c r="D50" s="15"/>
      <c r="E50" s="15"/>
      <c r="F50" s="15"/>
      <c r="G50" s="15"/>
      <c r="H50" s="15"/>
    </row>
    <row r="51" spans="2:12" x14ac:dyDescent="0.25">
      <c r="B51" s="14"/>
      <c r="C51" s="15"/>
      <c r="D51" s="15"/>
      <c r="E51" s="15"/>
      <c r="F51" s="15"/>
      <c r="G51" s="15"/>
      <c r="H51" s="15"/>
    </row>
    <row r="52" spans="2:12" x14ac:dyDescent="0.25">
      <c r="B52" s="16" t="s">
        <v>10</v>
      </c>
      <c r="C52" s="15"/>
      <c r="D52" s="15"/>
      <c r="E52" s="15"/>
      <c r="F52" s="15"/>
      <c r="G52" s="15"/>
      <c r="H52" s="15"/>
    </row>
    <row r="53" spans="2:12" x14ac:dyDescent="0.25">
      <c r="B53" s="2" t="s">
        <v>11</v>
      </c>
      <c r="C53" s="17"/>
      <c r="E53" s="17"/>
      <c r="F53" s="17"/>
      <c r="G53" s="17"/>
    </row>
    <row r="54" spans="2:12" x14ac:dyDescent="0.25">
      <c r="B54" s="18" t="str">
        <f>Contents!B37</f>
        <v>data@dewr.gov.au</v>
      </c>
      <c r="C54" s="17"/>
      <c r="D54" s="18"/>
      <c r="E54" s="17"/>
      <c r="F54" s="17"/>
      <c r="G54" s="17"/>
    </row>
    <row r="56" spans="2:12" x14ac:dyDescent="0.25">
      <c r="B56" s="18" t="s">
        <v>13</v>
      </c>
    </row>
  </sheetData>
  <mergeCells count="23">
    <mergeCell ref="N36:P36"/>
    <mergeCell ref="B41:E41"/>
    <mergeCell ref="F41:I41"/>
    <mergeCell ref="J41:L41"/>
    <mergeCell ref="B49:L49"/>
    <mergeCell ref="B35:E35"/>
    <mergeCell ref="B36:E36"/>
    <mergeCell ref="F36:I36"/>
    <mergeCell ref="J36:M36"/>
    <mergeCell ref="B19:E19"/>
    <mergeCell ref="B23:E23"/>
    <mergeCell ref="B25:E25"/>
    <mergeCell ref="B26:E26"/>
    <mergeCell ref="B28:E28"/>
    <mergeCell ref="B27:E27"/>
    <mergeCell ref="B21:E21"/>
    <mergeCell ref="B22:E22"/>
    <mergeCell ref="B24:E24"/>
    <mergeCell ref="B13:E13"/>
    <mergeCell ref="B14:E14"/>
    <mergeCell ref="B16:E16"/>
    <mergeCell ref="B17:E17"/>
    <mergeCell ref="B18:E18"/>
  </mergeCells>
  <hyperlinks>
    <hyperlink ref="B50" r:id="rId1" xr:uid="{686124FE-CD98-43BD-97B4-64F2B178EB58}"/>
    <hyperlink ref="B56" r:id="rId2" xr:uid="{210FC52F-56A7-421F-9D6A-0E3115574B44}"/>
    <hyperlink ref="C53:G53" r:id="rId3" display="For further information, please contact data@dss.gov.au" xr:uid="{E8620FE1-A4DB-41D3-9528-45E884DEC969}"/>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8A43A-4EF8-4472-ADED-D5718F3ADAB6}">
  <sheetPr>
    <tabColor rgb="FF00B0F0"/>
  </sheetPr>
  <dimension ref="A1:P47"/>
  <sheetViews>
    <sheetView workbookViewId="0">
      <selection activeCell="B9" sqref="B9"/>
    </sheetView>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3" t="str">
        <f>Contents!B8</f>
        <v>Parent Pathways Caseload by State and Time Series</v>
      </c>
      <c r="D8" s="4"/>
    </row>
    <row r="9" spans="1:13" ht="15.75" x14ac:dyDescent="0.25">
      <c r="B9" s="5" t="s">
        <v>122</v>
      </c>
      <c r="D9" s="4"/>
    </row>
    <row r="10" spans="1:13" ht="15.75" x14ac:dyDescent="0.25">
      <c r="B10" s="6"/>
    </row>
    <row r="11" spans="1:13" s="22" customFormat="1" ht="15" customHeight="1" x14ac:dyDescent="0.25">
      <c r="B11" s="24" t="s">
        <v>37</v>
      </c>
      <c r="C11" s="25"/>
      <c r="D11" s="26"/>
      <c r="E11" s="26"/>
      <c r="F11" s="26"/>
      <c r="G11" s="26"/>
      <c r="H11" s="26"/>
    </row>
    <row r="12" spans="1:13" s="22" customFormat="1" ht="15" customHeight="1" x14ac:dyDescent="0.25">
      <c r="B12" s="24"/>
      <c r="C12" s="25"/>
      <c r="D12" s="26"/>
      <c r="E12" s="26"/>
      <c r="F12" s="26"/>
      <c r="G12" s="26"/>
      <c r="H12" s="26"/>
    </row>
    <row r="13" spans="1:13" s="22" customFormat="1" ht="15" customHeight="1" x14ac:dyDescent="0.25">
      <c r="B13" s="34" t="s">
        <v>38</v>
      </c>
      <c r="C13" s="25"/>
      <c r="D13" s="26"/>
      <c r="E13" s="26"/>
      <c r="F13" s="26"/>
      <c r="G13" s="26"/>
      <c r="H13" s="26"/>
    </row>
    <row r="14" spans="1:13" s="22" customFormat="1" ht="50.25" customHeight="1" x14ac:dyDescent="0.25">
      <c r="B14" s="61" t="s">
        <v>39</v>
      </c>
      <c r="C14" s="61"/>
      <c r="D14" s="61"/>
      <c r="E14" s="61"/>
      <c r="F14" s="61"/>
      <c r="G14" s="61"/>
      <c r="H14" s="61"/>
      <c r="I14" s="61"/>
      <c r="J14" s="61"/>
      <c r="K14" s="61"/>
      <c r="L14" s="61"/>
      <c r="M14" s="61"/>
    </row>
    <row r="15" spans="1:13" s="22" customFormat="1" ht="36.75" customHeight="1" x14ac:dyDescent="0.25">
      <c r="B15" s="65" t="s">
        <v>40</v>
      </c>
      <c r="C15" s="65"/>
      <c r="D15" s="65"/>
      <c r="E15" s="65"/>
      <c r="F15" s="32"/>
      <c r="G15" s="32"/>
      <c r="H15" s="32"/>
      <c r="I15" s="32"/>
      <c r="J15" s="32"/>
      <c r="K15" s="32"/>
      <c r="L15" s="32"/>
      <c r="M15" s="32"/>
    </row>
    <row r="16" spans="1:13" s="22" customFormat="1" ht="15" customHeight="1" x14ac:dyDescent="0.25">
      <c r="B16" s="27"/>
      <c r="C16" s="27"/>
      <c r="D16" s="27"/>
      <c r="E16" s="27"/>
      <c r="F16" s="27"/>
      <c r="G16" s="27"/>
      <c r="H16" s="27"/>
      <c r="I16" s="27"/>
      <c r="J16" s="27"/>
      <c r="K16" s="27"/>
      <c r="L16" s="27"/>
      <c r="M16" s="27"/>
    </row>
    <row r="17" spans="2:13" s="22" customFormat="1" ht="15" customHeight="1" x14ac:dyDescent="0.25">
      <c r="B17" s="34" t="s">
        <v>41</v>
      </c>
      <c r="C17" s="28"/>
      <c r="D17" s="28"/>
      <c r="E17" s="28"/>
      <c r="F17" s="28"/>
      <c r="G17" s="28"/>
      <c r="H17" s="28"/>
      <c r="I17" s="28"/>
      <c r="J17" s="28"/>
      <c r="K17" s="28"/>
      <c r="L17" s="29"/>
    </row>
    <row r="18" spans="2:13" s="22" customFormat="1" ht="52.5" customHeight="1" x14ac:dyDescent="0.25">
      <c r="B18" s="64" t="s">
        <v>42</v>
      </c>
      <c r="C18" s="64"/>
      <c r="D18" s="64"/>
      <c r="E18" s="64"/>
      <c r="F18" s="33"/>
      <c r="G18" s="33"/>
      <c r="H18" s="33"/>
      <c r="I18" s="33"/>
      <c r="J18" s="33"/>
      <c r="K18" s="33"/>
      <c r="L18" s="33"/>
      <c r="M18" s="33"/>
    </row>
    <row r="19" spans="2:13" s="22" customFormat="1" ht="15" customHeight="1" x14ac:dyDescent="0.25">
      <c r="B19" s="31"/>
      <c r="C19" s="25"/>
      <c r="D19" s="26"/>
      <c r="E19" s="26"/>
      <c r="F19" s="26"/>
      <c r="G19" s="26"/>
      <c r="H19" s="26"/>
    </row>
    <row r="20" spans="2:13" s="22" customFormat="1" ht="15" customHeight="1" x14ac:dyDescent="0.25">
      <c r="B20" s="24"/>
      <c r="C20" s="25"/>
      <c r="D20" s="26"/>
      <c r="E20" s="26"/>
      <c r="F20" s="26"/>
      <c r="G20" s="26"/>
      <c r="H20" s="26"/>
    </row>
    <row r="21" spans="2:13" s="22" customFormat="1" ht="15" customHeight="1" x14ac:dyDescent="0.25">
      <c r="B21" s="24" t="s">
        <v>43</v>
      </c>
      <c r="C21" s="25"/>
      <c r="D21" s="26"/>
      <c r="E21" s="26"/>
      <c r="F21" s="26"/>
      <c r="G21" s="26"/>
      <c r="H21" s="26"/>
    </row>
    <row r="22" spans="2:13" ht="14.25" customHeight="1" x14ac:dyDescent="0.3">
      <c r="B22" s="7"/>
    </row>
    <row r="23" spans="2:13" ht="15.75" x14ac:dyDescent="0.25">
      <c r="B23" s="34" t="s">
        <v>44</v>
      </c>
      <c r="C23" s="34"/>
      <c r="D23" s="34"/>
      <c r="E23" s="34"/>
    </row>
    <row r="24" spans="2:13" ht="31.5" customHeight="1" x14ac:dyDescent="0.25">
      <c r="B24" s="64" t="s">
        <v>45</v>
      </c>
      <c r="C24" s="64"/>
      <c r="D24" s="64"/>
      <c r="E24" s="64"/>
    </row>
    <row r="25" spans="2:13" x14ac:dyDescent="0.25">
      <c r="B25" s="30"/>
      <c r="C25" s="30"/>
      <c r="D25" s="30"/>
      <c r="E25" s="30"/>
    </row>
    <row r="26" spans="2:13" ht="15.75" x14ac:dyDescent="0.25">
      <c r="B26" s="34" t="s">
        <v>46</v>
      </c>
      <c r="C26" s="34"/>
      <c r="D26" s="34"/>
      <c r="E26" s="34"/>
    </row>
    <row r="27" spans="2:13" ht="15" customHeight="1" x14ac:dyDescent="0.25">
      <c r="B27" s="64" t="s">
        <v>47</v>
      </c>
      <c r="C27" s="64"/>
      <c r="D27" s="64"/>
      <c r="E27" s="64"/>
    </row>
    <row r="28" spans="2:13" ht="15" customHeight="1" x14ac:dyDescent="0.25">
      <c r="B28" s="30"/>
      <c r="C28" s="30"/>
      <c r="D28" s="30"/>
      <c r="E28" s="30"/>
    </row>
    <row r="29" spans="2:13" ht="15.75" x14ac:dyDescent="0.25">
      <c r="B29" s="34" t="s">
        <v>48</v>
      </c>
      <c r="C29" s="34"/>
      <c r="D29" s="34"/>
      <c r="E29" s="34"/>
    </row>
    <row r="30" spans="2:13" ht="46.5" customHeight="1" x14ac:dyDescent="0.25">
      <c r="B30" s="64" t="s">
        <v>49</v>
      </c>
      <c r="C30" s="64"/>
      <c r="D30" s="64"/>
      <c r="E30" s="64"/>
    </row>
    <row r="31" spans="2:13" x14ac:dyDescent="0.25">
      <c r="B31" s="30"/>
      <c r="C31" s="30"/>
      <c r="D31" s="30"/>
      <c r="E31" s="30"/>
    </row>
    <row r="32" spans="2:13" ht="15" customHeight="1" x14ac:dyDescent="0.25">
      <c r="B32" s="34" t="s">
        <v>50</v>
      </c>
      <c r="C32" s="34"/>
      <c r="D32" s="34"/>
      <c r="E32" s="34"/>
    </row>
    <row r="33" spans="2:16" ht="30" customHeight="1" x14ac:dyDescent="0.25">
      <c r="B33" s="64" t="s">
        <v>51</v>
      </c>
      <c r="C33" s="64"/>
      <c r="D33" s="64"/>
      <c r="E33" s="64"/>
    </row>
    <row r="34" spans="2:16" ht="15" customHeight="1" x14ac:dyDescent="0.25">
      <c r="B34" s="11"/>
      <c r="C34" s="12"/>
      <c r="D34" s="12"/>
      <c r="E34" s="12"/>
      <c r="F34" s="12"/>
      <c r="G34" s="12"/>
      <c r="H34" s="12"/>
      <c r="I34" s="12"/>
      <c r="J34" s="12"/>
      <c r="K34" s="12"/>
      <c r="L34" s="12"/>
      <c r="M34" s="12"/>
      <c r="N34" s="12"/>
      <c r="O34" s="12"/>
      <c r="P34" s="12"/>
    </row>
    <row r="35" spans="2:16" ht="15" customHeight="1" x14ac:dyDescent="0.25">
      <c r="B35" s="9"/>
      <c r="D35" s="23"/>
      <c r="E35" s="22"/>
      <c r="F35" s="4"/>
      <c r="G35" s="12"/>
      <c r="H35" s="12"/>
      <c r="I35" s="12"/>
      <c r="J35" s="12"/>
      <c r="K35" s="12"/>
      <c r="L35" s="12"/>
      <c r="M35" s="12"/>
      <c r="N35" s="12"/>
      <c r="O35" s="12"/>
      <c r="P35" s="12"/>
    </row>
    <row r="36" spans="2:16" ht="18.75" x14ac:dyDescent="0.3">
      <c r="B36" s="7"/>
    </row>
    <row r="37" spans="2:16" ht="18.75" x14ac:dyDescent="0.3">
      <c r="B37" s="7"/>
    </row>
    <row r="39" spans="2:16" ht="18.75" x14ac:dyDescent="0.25">
      <c r="B39" s="13" t="s">
        <v>7</v>
      </c>
      <c r="C39" s="13"/>
      <c r="D39" s="13"/>
      <c r="E39" s="13"/>
      <c r="F39" s="13"/>
      <c r="G39" s="13"/>
      <c r="H39" s="13"/>
    </row>
    <row r="40" spans="2:16" ht="33" customHeight="1" x14ac:dyDescent="0.25">
      <c r="B40" s="63" t="s">
        <v>36</v>
      </c>
      <c r="C40" s="63"/>
      <c r="D40" s="63"/>
      <c r="E40" s="63"/>
      <c r="F40" s="63"/>
      <c r="G40" s="63"/>
      <c r="H40" s="63"/>
      <c r="I40" s="63"/>
      <c r="J40" s="63"/>
      <c r="K40" s="63"/>
      <c r="L40" s="63"/>
    </row>
    <row r="41" spans="2:16" x14ac:dyDescent="0.25">
      <c r="B41" s="14" t="s">
        <v>9</v>
      </c>
      <c r="C41" s="15"/>
      <c r="D41" s="15"/>
      <c r="E41" s="15"/>
      <c r="F41" s="15"/>
      <c r="G41" s="15"/>
      <c r="H41" s="15"/>
    </row>
    <row r="42" spans="2:16" x14ac:dyDescent="0.25">
      <c r="B42" s="14"/>
      <c r="C42" s="15"/>
      <c r="D42" s="15"/>
      <c r="E42" s="15"/>
      <c r="F42" s="15"/>
      <c r="G42" s="15"/>
      <c r="H42" s="15"/>
    </row>
    <row r="43" spans="2:16" x14ac:dyDescent="0.25">
      <c r="B43" s="16" t="s">
        <v>10</v>
      </c>
      <c r="C43" s="15"/>
      <c r="D43" s="15"/>
      <c r="E43" s="15"/>
      <c r="F43" s="15"/>
      <c r="G43" s="15"/>
      <c r="H43" s="15"/>
    </row>
    <row r="44" spans="2:16" x14ac:dyDescent="0.25">
      <c r="B44" s="2" t="s">
        <v>11</v>
      </c>
      <c r="C44" s="17"/>
      <c r="E44" s="17"/>
      <c r="F44" s="17"/>
      <c r="G44" s="17"/>
    </row>
    <row r="45" spans="2:16" x14ac:dyDescent="0.25">
      <c r="B45" s="18" t="s">
        <v>52</v>
      </c>
      <c r="C45" s="17"/>
      <c r="D45" s="18"/>
      <c r="E45" s="17"/>
      <c r="F45" s="17"/>
      <c r="G45" s="17"/>
    </row>
    <row r="47" spans="2:16" x14ac:dyDescent="0.25">
      <c r="B47" s="18" t="s">
        <v>13</v>
      </c>
    </row>
  </sheetData>
  <mergeCells count="10">
    <mergeCell ref="B14:E14"/>
    <mergeCell ref="F14:I14"/>
    <mergeCell ref="J14:M14"/>
    <mergeCell ref="B15:E15"/>
    <mergeCell ref="B18:E18"/>
    <mergeCell ref="B24:E24"/>
    <mergeCell ref="B27:E27"/>
    <mergeCell ref="B30:E30"/>
    <mergeCell ref="B40:L40"/>
    <mergeCell ref="B33:E33"/>
  </mergeCells>
  <hyperlinks>
    <hyperlink ref="C44:G44" r:id="rId1" display="For further information, please contact data@dss.gov.au" xr:uid="{A9505873-2385-4308-B18A-B62BB162B5E9}"/>
    <hyperlink ref="B41" r:id="rId2" xr:uid="{13837C09-1568-4A2D-A997-5EADD044F2A9}"/>
    <hyperlink ref="B47" r:id="rId3" xr:uid="{F689486F-2157-4BEE-A7CF-0FC6AE96AD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36560-DF14-46B8-B12E-F0B74E4FF9A5}">
  <sheetPr>
    <tabColor rgb="FF00B0F0"/>
  </sheetPr>
  <dimension ref="A1:M38"/>
  <sheetViews>
    <sheetView workbookViewId="0">
      <selection activeCell="B9" sqref="B9"/>
    </sheetView>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3" t="str">
        <f>Contents!B8</f>
        <v>Parent Pathways Caseload by State and Time Series</v>
      </c>
      <c r="D8" s="4"/>
    </row>
    <row r="9" spans="1:13" ht="15.75" x14ac:dyDescent="0.25">
      <c r="B9" s="5" t="s">
        <v>122</v>
      </c>
      <c r="D9" s="4"/>
    </row>
    <row r="10" spans="1:13" ht="15.75" x14ac:dyDescent="0.25">
      <c r="B10" s="6"/>
    </row>
    <row r="11" spans="1:13" s="22" customFormat="1" ht="15" customHeight="1" x14ac:dyDescent="0.25">
      <c r="B11" s="24" t="s">
        <v>53</v>
      </c>
      <c r="C11" s="25"/>
      <c r="D11" s="26"/>
      <c r="E11" s="26"/>
      <c r="F11" s="26"/>
      <c r="G11" s="26"/>
      <c r="H11" s="26"/>
    </row>
    <row r="12" spans="1:13" s="22" customFormat="1" ht="32.25" customHeight="1" x14ac:dyDescent="0.25">
      <c r="B12" s="64" t="s">
        <v>54</v>
      </c>
      <c r="C12" s="64"/>
      <c r="D12" s="64"/>
      <c r="E12" s="64"/>
      <c r="F12" s="28"/>
      <c r="G12" s="28"/>
      <c r="H12" s="28"/>
      <c r="I12" s="28"/>
    </row>
    <row r="13" spans="1:13" s="22" customFormat="1" ht="15.75" x14ac:dyDescent="0.25">
      <c r="B13" s="6"/>
      <c r="C13" s="6"/>
      <c r="D13" s="6"/>
      <c r="E13" s="6"/>
      <c r="F13" s="28"/>
      <c r="G13" s="28"/>
      <c r="H13" s="28"/>
      <c r="I13" s="28"/>
      <c r="J13" s="61"/>
      <c r="K13" s="61"/>
      <c r="L13" s="61"/>
      <c r="M13" s="61"/>
    </row>
    <row r="14" spans="1:13" s="22" customFormat="1" x14ac:dyDescent="0.25">
      <c r="B14" s="67" t="s">
        <v>55</v>
      </c>
      <c r="C14" s="68"/>
      <c r="D14" s="37" t="s">
        <v>56</v>
      </c>
      <c r="E14" s="37" t="s">
        <v>57</v>
      </c>
      <c r="F14" s="28"/>
      <c r="G14" s="28"/>
      <c r="H14" s="28"/>
      <c r="I14" s="28"/>
      <c r="J14" s="32"/>
      <c r="K14" s="32"/>
      <c r="L14" s="32"/>
      <c r="M14" s="32"/>
    </row>
    <row r="15" spans="1:13" s="22" customFormat="1" ht="30" x14ac:dyDescent="0.25">
      <c r="B15" s="69" t="s">
        <v>58</v>
      </c>
      <c r="C15" s="70"/>
      <c r="D15" s="36" t="s">
        <v>59</v>
      </c>
      <c r="E15" s="36" t="s">
        <v>60</v>
      </c>
      <c r="F15" s="28"/>
      <c r="G15" s="28"/>
      <c r="H15" s="28"/>
      <c r="I15" s="28"/>
      <c r="J15" s="27"/>
      <c r="K15" s="27"/>
      <c r="L15" s="27"/>
      <c r="M15" s="27"/>
    </row>
    <row r="16" spans="1:13" s="22" customFormat="1" ht="30" x14ac:dyDescent="0.25">
      <c r="B16" s="66" t="s">
        <v>61</v>
      </c>
      <c r="C16" s="66"/>
      <c r="D16" s="36" t="s">
        <v>62</v>
      </c>
      <c r="E16" s="36" t="s">
        <v>60</v>
      </c>
      <c r="F16" s="28"/>
      <c r="G16" s="28"/>
      <c r="H16" s="28"/>
      <c r="I16" s="28"/>
      <c r="J16" s="28"/>
      <c r="K16" s="28"/>
      <c r="L16" s="29"/>
    </row>
    <row r="17" spans="2:13" s="22" customFormat="1" ht="75" x14ac:dyDescent="0.25">
      <c r="B17" s="66" t="s">
        <v>63</v>
      </c>
      <c r="C17" s="66"/>
      <c r="D17" s="36" t="s">
        <v>64</v>
      </c>
      <c r="E17" s="36" t="s">
        <v>65</v>
      </c>
      <c r="F17" s="33"/>
      <c r="G17" s="33"/>
      <c r="H17" s="33"/>
      <c r="I17" s="33"/>
      <c r="J17" s="33"/>
      <c r="K17" s="33"/>
      <c r="L17" s="33"/>
      <c r="M17" s="33"/>
    </row>
    <row r="18" spans="2:13" s="22" customFormat="1" ht="75" x14ac:dyDescent="0.25">
      <c r="B18" s="66" t="s">
        <v>66</v>
      </c>
      <c r="C18" s="66"/>
      <c r="D18" s="36" t="s">
        <v>67</v>
      </c>
      <c r="E18" s="36" t="s">
        <v>68</v>
      </c>
      <c r="F18" s="26"/>
      <c r="G18" s="26"/>
      <c r="H18" s="26"/>
    </row>
    <row r="19" spans="2:13" s="22" customFormat="1" ht="80.25" customHeight="1" x14ac:dyDescent="0.25">
      <c r="B19" s="66" t="s">
        <v>69</v>
      </c>
      <c r="C19" s="66"/>
      <c r="D19" s="36" t="s">
        <v>70</v>
      </c>
      <c r="E19" s="36" t="s">
        <v>71</v>
      </c>
      <c r="F19" s="26"/>
      <c r="G19" s="26"/>
      <c r="H19" s="26"/>
    </row>
    <row r="20" spans="2:13" s="22" customFormat="1" ht="78" customHeight="1" x14ac:dyDescent="0.25">
      <c r="B20" s="66" t="s">
        <v>72</v>
      </c>
      <c r="C20" s="66"/>
      <c r="D20" s="36" t="s">
        <v>73</v>
      </c>
      <c r="E20" s="36" t="s">
        <v>74</v>
      </c>
      <c r="F20" s="26"/>
      <c r="G20" s="26"/>
      <c r="H20" s="26"/>
    </row>
    <row r="21" spans="2:13" ht="210" x14ac:dyDescent="0.25">
      <c r="B21" s="66" t="s">
        <v>75</v>
      </c>
      <c r="C21" s="66"/>
      <c r="D21" s="36" t="s">
        <v>76</v>
      </c>
      <c r="E21" s="36" t="s">
        <v>65</v>
      </c>
    </row>
    <row r="22" spans="2:13" ht="60" x14ac:dyDescent="0.25">
      <c r="B22" s="66" t="s">
        <v>77</v>
      </c>
      <c r="C22" s="66"/>
      <c r="D22" s="36" t="s">
        <v>78</v>
      </c>
      <c r="E22" s="36" t="s">
        <v>79</v>
      </c>
    </row>
    <row r="23" spans="2:13" ht="75" x14ac:dyDescent="0.25">
      <c r="B23" s="66" t="s">
        <v>80</v>
      </c>
      <c r="C23" s="66"/>
      <c r="D23" s="36" t="s">
        <v>81</v>
      </c>
      <c r="E23" s="36" t="s">
        <v>82</v>
      </c>
    </row>
    <row r="24" spans="2:13" ht="75" x14ac:dyDescent="0.25">
      <c r="B24" s="66" t="s">
        <v>83</v>
      </c>
      <c r="C24" s="66"/>
      <c r="D24" s="36" t="s">
        <v>84</v>
      </c>
      <c r="E24" s="36" t="s">
        <v>85</v>
      </c>
    </row>
    <row r="25" spans="2:13" ht="90" x14ac:dyDescent="0.25">
      <c r="B25" s="66" t="s">
        <v>86</v>
      </c>
      <c r="C25" s="66"/>
      <c r="D25" s="36" t="s">
        <v>87</v>
      </c>
      <c r="E25" s="36" t="s">
        <v>88</v>
      </c>
    </row>
    <row r="26" spans="2:13" ht="45" x14ac:dyDescent="0.25">
      <c r="B26" s="66" t="s">
        <v>89</v>
      </c>
      <c r="C26" s="66"/>
      <c r="D26" s="36" t="s">
        <v>90</v>
      </c>
      <c r="E26" s="36" t="s">
        <v>91</v>
      </c>
    </row>
    <row r="27" spans="2:13" ht="15.75" x14ac:dyDescent="0.25">
      <c r="B27" s="34"/>
      <c r="C27" s="34"/>
      <c r="D27" s="34"/>
      <c r="E27" s="34"/>
    </row>
    <row r="28" spans="2:13" ht="18.75" x14ac:dyDescent="0.3">
      <c r="B28" s="7"/>
    </row>
    <row r="30" spans="2:13" ht="18.75" x14ac:dyDescent="0.25">
      <c r="B30" s="13" t="s">
        <v>7</v>
      </c>
      <c r="C30" s="13"/>
      <c r="D30" s="13"/>
      <c r="E30" s="13"/>
      <c r="F30" s="13"/>
      <c r="G30" s="13"/>
      <c r="H30" s="13"/>
    </row>
    <row r="31" spans="2:13" ht="33" customHeight="1" x14ac:dyDescent="0.25">
      <c r="B31" s="63" t="s">
        <v>36</v>
      </c>
      <c r="C31" s="63"/>
      <c r="D31" s="63"/>
      <c r="E31" s="63"/>
      <c r="F31" s="63"/>
      <c r="G31" s="63"/>
      <c r="H31" s="63"/>
      <c r="I31" s="63"/>
      <c r="J31" s="63"/>
      <c r="K31" s="63"/>
      <c r="L31" s="63"/>
    </row>
    <row r="32" spans="2:13" x14ac:dyDescent="0.25">
      <c r="B32" s="14" t="s">
        <v>9</v>
      </c>
      <c r="C32" s="15"/>
      <c r="D32" s="15"/>
      <c r="E32" s="15"/>
      <c r="F32" s="15"/>
      <c r="G32" s="15"/>
      <c r="H32" s="15"/>
    </row>
    <row r="33" spans="2:8" x14ac:dyDescent="0.25">
      <c r="B33" s="14"/>
      <c r="C33" s="15"/>
      <c r="D33" s="15"/>
      <c r="E33" s="15"/>
      <c r="F33" s="15"/>
      <c r="G33" s="15"/>
      <c r="H33" s="15"/>
    </row>
    <row r="34" spans="2:8" x14ac:dyDescent="0.25">
      <c r="B34" s="16" t="s">
        <v>10</v>
      </c>
      <c r="C34" s="15"/>
      <c r="D34" s="15"/>
      <c r="E34" s="15"/>
      <c r="F34" s="15"/>
      <c r="G34" s="15"/>
      <c r="H34" s="15"/>
    </row>
    <row r="35" spans="2:8" x14ac:dyDescent="0.25">
      <c r="B35" s="2" t="s">
        <v>11</v>
      </c>
      <c r="C35" s="17"/>
      <c r="E35" s="17"/>
      <c r="F35" s="17"/>
      <c r="G35" s="17"/>
    </row>
    <row r="36" spans="2:8" x14ac:dyDescent="0.25">
      <c r="B36" s="18" t="s">
        <v>52</v>
      </c>
      <c r="C36" s="17"/>
      <c r="D36" s="18"/>
      <c r="E36" s="17"/>
      <c r="F36" s="17"/>
      <c r="G36" s="17"/>
    </row>
    <row r="38" spans="2:8" x14ac:dyDescent="0.25">
      <c r="B38" s="18" t="s">
        <v>13</v>
      </c>
    </row>
  </sheetData>
  <mergeCells count="16">
    <mergeCell ref="B12:E12"/>
    <mergeCell ref="B14:C14"/>
    <mergeCell ref="B15:C15"/>
    <mergeCell ref="B16:C16"/>
    <mergeCell ref="B17:C17"/>
    <mergeCell ref="B31:L31"/>
    <mergeCell ref="J13:M13"/>
    <mergeCell ref="B18:C18"/>
    <mergeCell ref="B19:C19"/>
    <mergeCell ref="B20:C20"/>
    <mergeCell ref="B21:C21"/>
    <mergeCell ref="B22:C22"/>
    <mergeCell ref="B23:C23"/>
    <mergeCell ref="B24:C24"/>
    <mergeCell ref="B25:C25"/>
    <mergeCell ref="B26:C26"/>
  </mergeCells>
  <hyperlinks>
    <hyperlink ref="C35:G35" r:id="rId1" display="For further information, please contact data@dss.gov.au" xr:uid="{B1F2652F-D41F-400A-8C4D-70E2C3DC65D3}"/>
    <hyperlink ref="B32" r:id="rId2" xr:uid="{CCD8FD64-4BBF-4132-94E7-45B068F925F8}"/>
    <hyperlink ref="B38" r:id="rId3" xr:uid="{AFF22264-1A9E-4D4E-A894-C1872BE54F56}"/>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9ABE3-392C-40D4-987F-04E018B9FAEE}">
  <sheetPr codeName="Sheet4"/>
  <dimension ref="B1:W41"/>
  <sheetViews>
    <sheetView showGridLines="0" workbookViewId="0">
      <selection activeCell="B9" sqref="B9"/>
    </sheetView>
  </sheetViews>
  <sheetFormatPr defaultRowHeight="15" x14ac:dyDescent="0.25"/>
  <cols>
    <col min="1" max="1" width="3.42578125" style="22" customWidth="1"/>
    <col min="2" max="2" width="13.5703125" style="22" bestFit="1" customWidth="1"/>
    <col min="3" max="3" width="14" style="22" bestFit="1" customWidth="1"/>
    <col min="4" max="4" width="8" style="22" bestFit="1" customWidth="1"/>
    <col min="5" max="5" width="5.5703125" style="22" bestFit="1" customWidth="1"/>
    <col min="6" max="6" width="12.7109375" style="22" bestFit="1" customWidth="1"/>
    <col min="7" max="7" width="10.85546875" style="22" bestFit="1" customWidth="1"/>
    <col min="8" max="8" width="20.7109375" style="22" bestFit="1" customWidth="1"/>
    <col min="9" max="9" width="33" style="22" bestFit="1" customWidth="1"/>
    <col min="10" max="10" width="8.42578125" style="22" bestFit="1" customWidth="1"/>
    <col min="11" max="11" width="11.85546875" style="22" bestFit="1" customWidth="1"/>
    <col min="12" max="12" width="18.42578125" style="22" bestFit="1" customWidth="1"/>
    <col min="13" max="15" width="15" style="22" bestFit="1" customWidth="1"/>
    <col min="16" max="16" width="13.28515625" style="22" bestFit="1" customWidth="1"/>
    <col min="17" max="17" width="18.140625" style="22" bestFit="1" customWidth="1"/>
    <col min="18" max="18" width="14.140625" style="22" bestFit="1" customWidth="1"/>
    <col min="19" max="19" width="14.42578125" style="22" bestFit="1" customWidth="1"/>
    <col min="20" max="20" width="16" style="22" bestFit="1" customWidth="1"/>
    <col min="21" max="21" width="26.85546875" style="22" bestFit="1" customWidth="1"/>
    <col min="22" max="22" width="28.5703125" style="22" bestFit="1" customWidth="1"/>
    <col min="23" max="23" width="34.28515625" style="22" bestFit="1" customWidth="1"/>
    <col min="24" max="24" width="28.5703125" style="22" bestFit="1" customWidth="1"/>
    <col min="25" max="25" width="34.28515625" style="22" bestFit="1" customWidth="1"/>
    <col min="26" max="16384" width="9.140625" style="22"/>
  </cols>
  <sheetData>
    <row r="1" spans="2:23" ht="15" customHeight="1" x14ac:dyDescent="0.25"/>
    <row r="2" spans="2:23" ht="15" customHeight="1" x14ac:dyDescent="0.25"/>
    <row r="3" spans="2:23" ht="15" customHeight="1" x14ac:dyDescent="0.25"/>
    <row r="4" spans="2:23" ht="15" customHeight="1" x14ac:dyDescent="0.25"/>
    <row r="6" spans="2:23" s="2" customFormat="1" ht="15" customHeight="1" x14ac:dyDescent="0.25"/>
    <row r="7" spans="2:23" s="2" customFormat="1" ht="15" customHeight="1" x14ac:dyDescent="0.25"/>
    <row r="8" spans="2:23" ht="24" customHeight="1" x14ac:dyDescent="0.25">
      <c r="B8" s="48" t="s">
        <v>92</v>
      </c>
    </row>
    <row r="9" spans="2:23" ht="15.75" customHeight="1" x14ac:dyDescent="0.25">
      <c r="B9" s="5" t="s">
        <v>123</v>
      </c>
    </row>
    <row r="11" spans="2:23" ht="15.75" x14ac:dyDescent="0.25">
      <c r="B11" s="49" t="str">
        <f>"Table 1. Parent Pathways Caseload by Participant State"</f>
        <v>Table 1. Parent Pathways Caseload by Participant State</v>
      </c>
    </row>
    <row r="12" spans="2:23" x14ac:dyDescent="0.25">
      <c r="B12" s="47" t="s">
        <v>93</v>
      </c>
    </row>
    <row r="14" spans="2:23" x14ac:dyDescent="0.25">
      <c r="B14" s="55" t="s">
        <v>94</v>
      </c>
      <c r="C14" s="55" t="s">
        <v>95</v>
      </c>
      <c r="D14" s="55" t="s">
        <v>58</v>
      </c>
      <c r="E14" s="55" t="s">
        <v>61</v>
      </c>
      <c r="F14" s="55" t="s">
        <v>63</v>
      </c>
      <c r="G14" s="55" t="s">
        <v>66</v>
      </c>
      <c r="H14" s="55" t="s">
        <v>96</v>
      </c>
      <c r="I14" s="55" t="s">
        <v>97</v>
      </c>
      <c r="J14" s="55" t="s">
        <v>77</v>
      </c>
      <c r="K14" s="55" t="s">
        <v>80</v>
      </c>
      <c r="L14" s="55" t="s">
        <v>98</v>
      </c>
      <c r="M14" s="55" t="s">
        <v>99</v>
      </c>
      <c r="N14" s="55" t="s">
        <v>100</v>
      </c>
      <c r="O14" s="55" t="s">
        <v>101</v>
      </c>
      <c r="P14" s="55" t="s">
        <v>102</v>
      </c>
      <c r="Q14" s="55" t="s">
        <v>103</v>
      </c>
      <c r="R14" s="55" t="s">
        <v>104</v>
      </c>
      <c r="S14" s="55" t="s">
        <v>105</v>
      </c>
      <c r="T14" s="55" t="s">
        <v>106</v>
      </c>
      <c r="U14" s="55" t="s">
        <v>107</v>
      </c>
      <c r="V14" s="55" t="s">
        <v>108</v>
      </c>
      <c r="W14" s="55" t="s">
        <v>109</v>
      </c>
    </row>
    <row r="15" spans="2:23" x14ac:dyDescent="0.25">
      <c r="B15" s="54" t="s">
        <v>110</v>
      </c>
      <c r="C15" s="52">
        <v>200</v>
      </c>
      <c r="D15" s="52">
        <v>190</v>
      </c>
      <c r="E15" s="52">
        <v>5</v>
      </c>
      <c r="F15" s="52">
        <v>155</v>
      </c>
      <c r="G15" s="52">
        <v>30</v>
      </c>
      <c r="H15" s="52">
        <v>70</v>
      </c>
      <c r="I15" s="52">
        <v>45</v>
      </c>
      <c r="J15" s="52">
        <v>20</v>
      </c>
      <c r="K15" s="52">
        <v>20</v>
      </c>
      <c r="L15" s="52">
        <v>35</v>
      </c>
      <c r="M15" s="52">
        <v>100</v>
      </c>
      <c r="N15" s="52">
        <v>60</v>
      </c>
      <c r="O15" s="52">
        <v>5</v>
      </c>
      <c r="P15" s="52">
        <v>0</v>
      </c>
      <c r="Q15" s="52">
        <v>180</v>
      </c>
      <c r="R15" s="52">
        <v>10</v>
      </c>
      <c r="S15" s="52">
        <v>0</v>
      </c>
      <c r="T15" s="52">
        <v>0</v>
      </c>
      <c r="U15" s="52">
        <v>50</v>
      </c>
      <c r="V15" s="52">
        <v>30</v>
      </c>
      <c r="W15" s="52">
        <v>95</v>
      </c>
    </row>
    <row r="16" spans="2:23" x14ac:dyDescent="0.25">
      <c r="B16" s="54" t="s">
        <v>111</v>
      </c>
      <c r="C16" s="52">
        <v>5975</v>
      </c>
      <c r="D16" s="52">
        <v>5800</v>
      </c>
      <c r="E16" s="52">
        <v>175</v>
      </c>
      <c r="F16" s="52">
        <v>4380</v>
      </c>
      <c r="G16" s="52">
        <v>1370</v>
      </c>
      <c r="H16" s="52">
        <v>1730</v>
      </c>
      <c r="I16" s="52">
        <v>1465</v>
      </c>
      <c r="J16" s="52">
        <v>475</v>
      </c>
      <c r="K16" s="52">
        <v>405</v>
      </c>
      <c r="L16" s="52">
        <v>945</v>
      </c>
      <c r="M16" s="52">
        <v>3025</v>
      </c>
      <c r="N16" s="52">
        <v>1785</v>
      </c>
      <c r="O16" s="52">
        <v>210</v>
      </c>
      <c r="P16" s="52">
        <v>15</v>
      </c>
      <c r="Q16" s="52">
        <v>5295</v>
      </c>
      <c r="R16" s="52">
        <v>480</v>
      </c>
      <c r="S16" s="52">
        <v>25</v>
      </c>
      <c r="T16" s="52">
        <v>5</v>
      </c>
      <c r="U16" s="52">
        <v>1645</v>
      </c>
      <c r="V16" s="52">
        <v>750</v>
      </c>
      <c r="W16" s="52">
        <v>3130</v>
      </c>
    </row>
    <row r="17" spans="2:23" x14ac:dyDescent="0.25">
      <c r="B17" s="54" t="s">
        <v>112</v>
      </c>
      <c r="C17" s="52">
        <v>255</v>
      </c>
      <c r="D17" s="52">
        <v>250</v>
      </c>
      <c r="E17" s="52">
        <v>5</v>
      </c>
      <c r="F17" s="52">
        <v>180</v>
      </c>
      <c r="G17" s="52">
        <v>135</v>
      </c>
      <c r="H17" s="52">
        <v>40</v>
      </c>
      <c r="I17" s="52">
        <v>60</v>
      </c>
      <c r="J17" s="52">
        <v>15</v>
      </c>
      <c r="K17" s="52">
        <v>45</v>
      </c>
      <c r="L17" s="52">
        <v>40</v>
      </c>
      <c r="M17" s="52">
        <v>135</v>
      </c>
      <c r="N17" s="52">
        <v>70</v>
      </c>
      <c r="O17" s="52">
        <v>5</v>
      </c>
      <c r="P17" s="52">
        <v>0</v>
      </c>
      <c r="Q17" s="52">
        <v>195</v>
      </c>
      <c r="R17" s="52">
        <v>10</v>
      </c>
      <c r="S17" s="52">
        <v>0</v>
      </c>
      <c r="T17" s="52">
        <v>0</v>
      </c>
      <c r="U17" s="52">
        <v>120</v>
      </c>
      <c r="V17" s="52">
        <v>50</v>
      </c>
      <c r="W17" s="52">
        <v>80</v>
      </c>
    </row>
    <row r="18" spans="2:23" x14ac:dyDescent="0.25">
      <c r="B18" s="54" t="s">
        <v>113</v>
      </c>
      <c r="C18" s="52">
        <v>5815</v>
      </c>
      <c r="D18" s="52">
        <v>5650</v>
      </c>
      <c r="E18" s="52">
        <v>165</v>
      </c>
      <c r="F18" s="52">
        <v>4425</v>
      </c>
      <c r="G18" s="52">
        <v>1670</v>
      </c>
      <c r="H18" s="52">
        <v>1605</v>
      </c>
      <c r="I18" s="52">
        <v>750</v>
      </c>
      <c r="J18" s="52">
        <v>305</v>
      </c>
      <c r="K18" s="52">
        <v>460</v>
      </c>
      <c r="L18" s="52">
        <v>1105</v>
      </c>
      <c r="M18" s="52">
        <v>2950</v>
      </c>
      <c r="N18" s="52">
        <v>1545</v>
      </c>
      <c r="O18" s="52">
        <v>195</v>
      </c>
      <c r="P18" s="52">
        <v>25</v>
      </c>
      <c r="Q18" s="52">
        <v>5190</v>
      </c>
      <c r="R18" s="52">
        <v>370</v>
      </c>
      <c r="S18" s="52">
        <v>5</v>
      </c>
      <c r="T18" s="52">
        <v>5</v>
      </c>
      <c r="U18" s="52">
        <v>1520</v>
      </c>
      <c r="V18" s="52">
        <v>700</v>
      </c>
      <c r="W18" s="52">
        <v>3080</v>
      </c>
    </row>
    <row r="19" spans="2:23" x14ac:dyDescent="0.25">
      <c r="B19" s="54" t="s">
        <v>114</v>
      </c>
      <c r="C19" s="52">
        <v>2075</v>
      </c>
      <c r="D19" s="52">
        <v>2005</v>
      </c>
      <c r="E19" s="52">
        <v>70</v>
      </c>
      <c r="F19" s="52">
        <v>1475</v>
      </c>
      <c r="G19" s="52">
        <v>390</v>
      </c>
      <c r="H19" s="52">
        <v>615</v>
      </c>
      <c r="I19" s="52">
        <v>410</v>
      </c>
      <c r="J19" s="52">
        <v>205</v>
      </c>
      <c r="K19" s="52">
        <v>125</v>
      </c>
      <c r="L19" s="52">
        <v>390</v>
      </c>
      <c r="M19" s="52">
        <v>1005</v>
      </c>
      <c r="N19" s="52">
        <v>610</v>
      </c>
      <c r="O19" s="52">
        <v>60</v>
      </c>
      <c r="P19" s="52">
        <v>5</v>
      </c>
      <c r="Q19" s="52">
        <v>1835</v>
      </c>
      <c r="R19" s="52">
        <v>160</v>
      </c>
      <c r="S19" s="52">
        <v>5</v>
      </c>
      <c r="T19" s="52">
        <v>0</v>
      </c>
      <c r="U19" s="52">
        <v>660</v>
      </c>
      <c r="V19" s="52">
        <v>275</v>
      </c>
      <c r="W19" s="52">
        <v>960</v>
      </c>
    </row>
    <row r="20" spans="2:23" x14ac:dyDescent="0.25">
      <c r="B20" s="54" t="s">
        <v>115</v>
      </c>
      <c r="C20" s="52">
        <v>875</v>
      </c>
      <c r="D20" s="52">
        <v>855</v>
      </c>
      <c r="E20" s="52">
        <v>25</v>
      </c>
      <c r="F20" s="52">
        <v>665</v>
      </c>
      <c r="G20" s="52">
        <v>210</v>
      </c>
      <c r="H20" s="52">
        <v>285</v>
      </c>
      <c r="I20" s="52">
        <v>45</v>
      </c>
      <c r="J20" s="52">
        <v>15</v>
      </c>
      <c r="K20" s="52">
        <v>65</v>
      </c>
      <c r="L20" s="52">
        <v>215</v>
      </c>
      <c r="M20" s="52">
        <v>460</v>
      </c>
      <c r="N20" s="52">
        <v>185</v>
      </c>
      <c r="O20" s="52">
        <v>15</v>
      </c>
      <c r="P20" s="52">
        <v>5</v>
      </c>
      <c r="Q20" s="52">
        <v>785</v>
      </c>
      <c r="R20" s="52">
        <v>70</v>
      </c>
      <c r="S20" s="52">
        <v>5</v>
      </c>
      <c r="T20" s="52">
        <v>5</v>
      </c>
      <c r="U20" s="52">
        <v>290</v>
      </c>
      <c r="V20" s="52">
        <v>100</v>
      </c>
      <c r="W20" s="52">
        <v>420</v>
      </c>
    </row>
    <row r="21" spans="2:23" x14ac:dyDescent="0.25">
      <c r="B21" s="54" t="s">
        <v>116</v>
      </c>
      <c r="C21" s="52">
        <v>5630</v>
      </c>
      <c r="D21" s="52">
        <v>5485</v>
      </c>
      <c r="E21" s="52">
        <v>150</v>
      </c>
      <c r="F21" s="52">
        <v>3580</v>
      </c>
      <c r="G21" s="52">
        <v>420</v>
      </c>
      <c r="H21" s="52">
        <v>1505</v>
      </c>
      <c r="I21" s="52">
        <v>2215</v>
      </c>
      <c r="J21" s="52">
        <v>945</v>
      </c>
      <c r="K21" s="52">
        <v>235</v>
      </c>
      <c r="L21" s="52">
        <v>635</v>
      </c>
      <c r="M21" s="52">
        <v>2760</v>
      </c>
      <c r="N21" s="52">
        <v>2010</v>
      </c>
      <c r="O21" s="52">
        <v>220</v>
      </c>
      <c r="P21" s="52">
        <v>10</v>
      </c>
      <c r="Q21" s="52">
        <v>4930</v>
      </c>
      <c r="R21" s="52">
        <v>475</v>
      </c>
      <c r="S21" s="52">
        <v>30</v>
      </c>
      <c r="T21" s="52">
        <v>5</v>
      </c>
      <c r="U21" s="52">
        <v>1315</v>
      </c>
      <c r="V21" s="52">
        <v>815</v>
      </c>
      <c r="W21" s="52">
        <v>3040</v>
      </c>
    </row>
    <row r="22" spans="2:23" x14ac:dyDescent="0.25">
      <c r="B22" s="54" t="s">
        <v>117</v>
      </c>
      <c r="C22" s="52">
        <v>2385</v>
      </c>
      <c r="D22" s="52">
        <v>2320</v>
      </c>
      <c r="E22" s="52">
        <v>65</v>
      </c>
      <c r="F22" s="52">
        <v>1905</v>
      </c>
      <c r="G22" s="52">
        <v>545</v>
      </c>
      <c r="H22" s="52">
        <v>790</v>
      </c>
      <c r="I22" s="52">
        <v>365</v>
      </c>
      <c r="J22" s="52">
        <v>115</v>
      </c>
      <c r="K22" s="52">
        <v>275</v>
      </c>
      <c r="L22" s="52">
        <v>390</v>
      </c>
      <c r="M22" s="52">
        <v>1210</v>
      </c>
      <c r="N22" s="52">
        <v>695</v>
      </c>
      <c r="O22" s="52">
        <v>80</v>
      </c>
      <c r="P22" s="52">
        <v>15</v>
      </c>
      <c r="Q22" s="52">
        <v>2140</v>
      </c>
      <c r="R22" s="52">
        <v>150</v>
      </c>
      <c r="S22" s="52">
        <v>5</v>
      </c>
      <c r="T22" s="52">
        <v>0</v>
      </c>
      <c r="U22" s="52">
        <v>655</v>
      </c>
      <c r="V22" s="52">
        <v>230</v>
      </c>
      <c r="W22" s="52">
        <v>1310</v>
      </c>
    </row>
    <row r="23" spans="2:23" x14ac:dyDescent="0.25">
      <c r="B23" s="56" t="s">
        <v>118</v>
      </c>
      <c r="C23" s="53">
        <v>23215</v>
      </c>
      <c r="D23" s="53">
        <v>22555</v>
      </c>
      <c r="E23" s="53">
        <v>660</v>
      </c>
      <c r="F23" s="53">
        <v>16765</v>
      </c>
      <c r="G23" s="53">
        <v>4770</v>
      </c>
      <c r="H23" s="53">
        <v>6640</v>
      </c>
      <c r="I23" s="53">
        <v>5355</v>
      </c>
      <c r="J23" s="53">
        <v>2095</v>
      </c>
      <c r="K23" s="53">
        <v>1630</v>
      </c>
      <c r="L23" s="53">
        <v>3750</v>
      </c>
      <c r="M23" s="53">
        <v>11640</v>
      </c>
      <c r="N23" s="53">
        <v>6965</v>
      </c>
      <c r="O23" s="53">
        <v>785</v>
      </c>
      <c r="P23" s="53">
        <v>70</v>
      </c>
      <c r="Q23" s="53">
        <v>20560</v>
      </c>
      <c r="R23" s="53">
        <v>1730</v>
      </c>
      <c r="S23" s="53">
        <v>70</v>
      </c>
      <c r="T23" s="53">
        <v>10</v>
      </c>
      <c r="U23" s="53">
        <v>6250</v>
      </c>
      <c r="V23" s="53">
        <v>2950</v>
      </c>
      <c r="W23" s="53">
        <v>12110</v>
      </c>
    </row>
    <row r="26" spans="2:23" x14ac:dyDescent="0.25">
      <c r="U26" s="50"/>
    </row>
    <row r="27" spans="2:23" x14ac:dyDescent="0.25">
      <c r="G27" s="50"/>
      <c r="H27" s="50"/>
      <c r="I27" s="50"/>
      <c r="J27" s="50"/>
      <c r="L27" s="50"/>
      <c r="U27" s="50"/>
    </row>
    <row r="32" spans="2:23" s="2" customFormat="1" ht="18.75" x14ac:dyDescent="0.25">
      <c r="B32" s="13" t="s">
        <v>7</v>
      </c>
      <c r="C32" s="13"/>
      <c r="D32" s="13"/>
      <c r="E32" s="13"/>
      <c r="F32" s="13"/>
      <c r="G32" s="13"/>
      <c r="H32" s="13"/>
    </row>
    <row r="33" spans="2:12" s="2" customFormat="1" ht="33" customHeight="1" x14ac:dyDescent="0.25">
      <c r="B33" s="63" t="s">
        <v>36</v>
      </c>
      <c r="C33" s="63"/>
      <c r="D33" s="63"/>
      <c r="E33" s="63"/>
      <c r="F33" s="63"/>
      <c r="G33" s="63"/>
      <c r="H33" s="63"/>
      <c r="I33" s="63"/>
      <c r="J33" s="63"/>
      <c r="K33" s="63"/>
      <c r="L33" s="63"/>
    </row>
    <row r="34" spans="2:12" s="2" customFormat="1" x14ac:dyDescent="0.25">
      <c r="B34" s="14" t="s">
        <v>9</v>
      </c>
      <c r="C34" s="15"/>
      <c r="D34" s="15"/>
      <c r="E34" s="15"/>
      <c r="F34" s="15"/>
      <c r="G34" s="15"/>
      <c r="H34" s="15"/>
    </row>
    <row r="35" spans="2:12" s="2" customFormat="1" x14ac:dyDescent="0.25">
      <c r="B35" s="14"/>
      <c r="C35" s="15"/>
      <c r="D35" s="15"/>
      <c r="E35" s="15"/>
      <c r="F35" s="15"/>
      <c r="G35" s="15"/>
      <c r="H35" s="15"/>
    </row>
    <row r="36" spans="2:12" s="2" customFormat="1" x14ac:dyDescent="0.25">
      <c r="B36" s="16" t="s">
        <v>10</v>
      </c>
      <c r="C36" s="15"/>
      <c r="D36" s="15"/>
      <c r="E36" s="15"/>
      <c r="F36" s="15"/>
      <c r="G36" s="15"/>
      <c r="H36" s="15"/>
    </row>
    <row r="37" spans="2:12" s="2" customFormat="1" x14ac:dyDescent="0.25">
      <c r="B37" s="2" t="s">
        <v>11</v>
      </c>
      <c r="C37" s="17"/>
      <c r="E37" s="17"/>
      <c r="F37" s="17"/>
      <c r="G37" s="17"/>
    </row>
    <row r="38" spans="2:12" s="2" customFormat="1" x14ac:dyDescent="0.25">
      <c r="B38" s="18" t="s">
        <v>52</v>
      </c>
      <c r="C38" s="17"/>
      <c r="D38" s="18"/>
      <c r="E38" s="17"/>
      <c r="F38" s="17"/>
      <c r="G38" s="17"/>
    </row>
    <row r="39" spans="2:12" s="2" customFormat="1" x14ac:dyDescent="0.25"/>
    <row r="40" spans="2:12" s="2" customFormat="1" x14ac:dyDescent="0.25">
      <c r="B40" s="18" t="s">
        <v>13</v>
      </c>
    </row>
    <row r="41" spans="2:12" s="2" customFormat="1" x14ac:dyDescent="0.25"/>
  </sheetData>
  <mergeCells count="1">
    <mergeCell ref="B33:L33"/>
  </mergeCells>
  <hyperlinks>
    <hyperlink ref="C37:G37" r:id="rId2" display="For further information, please contact data@dss.gov.au" xr:uid="{324B55B8-B4EA-444F-ABD2-87CD24B37861}"/>
    <hyperlink ref="B34" r:id="rId3" xr:uid="{157CAF02-9266-4908-95F5-46809DF51B4B}"/>
    <hyperlink ref="B40" r:id="rId4" xr:uid="{2B43275E-A996-406C-AA3A-44EC92F04931}"/>
  </hyperlinks>
  <pageMargins left="0.7" right="0.7" top="0.75" bottom="0.75" header="0.3" footer="0.3"/>
  <pageSetup paperSize="9"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0F23-45B1-434C-A476-DBD7BAE41A7D}">
  <sheetPr codeName="Sheet5"/>
  <dimension ref="B1:W41"/>
  <sheetViews>
    <sheetView showGridLines="0" workbookViewId="0">
      <selection activeCell="B9" sqref="B9"/>
    </sheetView>
  </sheetViews>
  <sheetFormatPr defaultRowHeight="15" x14ac:dyDescent="0.25"/>
  <cols>
    <col min="1" max="1" width="3.42578125" style="22" customWidth="1"/>
    <col min="2" max="2" width="16" style="22" bestFit="1" customWidth="1"/>
    <col min="3" max="3" width="14" style="22" bestFit="1" customWidth="1"/>
    <col min="4" max="4" width="8" style="22" bestFit="1" customWidth="1"/>
    <col min="5" max="5" width="5.5703125" style="22" bestFit="1" customWidth="1"/>
    <col min="6" max="6" width="12.7109375" style="22" bestFit="1" customWidth="1"/>
    <col min="7" max="7" width="10.85546875" style="22" bestFit="1" customWidth="1"/>
    <col min="8" max="8" width="20.7109375" style="22" bestFit="1" customWidth="1"/>
    <col min="9" max="9" width="33" style="22" bestFit="1" customWidth="1"/>
    <col min="10" max="10" width="8.42578125" style="22" bestFit="1" customWidth="1"/>
    <col min="11" max="11" width="11.85546875" style="22" bestFit="1" customWidth="1"/>
    <col min="12" max="12" width="18.42578125" style="22" bestFit="1" customWidth="1"/>
    <col min="13" max="15" width="15" style="22" bestFit="1" customWidth="1"/>
    <col min="16" max="16" width="13.28515625" style="22" bestFit="1" customWidth="1"/>
    <col min="17" max="17" width="18.140625" style="22" bestFit="1" customWidth="1"/>
    <col min="18" max="18" width="14.140625" style="22" bestFit="1" customWidth="1"/>
    <col min="19" max="19" width="14.42578125" style="22" bestFit="1" customWidth="1"/>
    <col min="20" max="20" width="16" style="22" bestFit="1" customWidth="1"/>
    <col min="21" max="21" width="26.85546875" style="22" bestFit="1" customWidth="1"/>
    <col min="22" max="22" width="28.5703125" style="22" bestFit="1" customWidth="1"/>
    <col min="23" max="23" width="34.28515625" style="22" bestFit="1" customWidth="1"/>
    <col min="24" max="24" width="28.5703125" style="22" bestFit="1" customWidth="1"/>
    <col min="25" max="25" width="34.28515625" style="22" bestFit="1" customWidth="1"/>
    <col min="26" max="16384" width="9.140625" style="22"/>
  </cols>
  <sheetData>
    <row r="1" spans="2:23" ht="15" customHeight="1" x14ac:dyDescent="0.25"/>
    <row r="2" spans="2:23" ht="15" customHeight="1" x14ac:dyDescent="0.25"/>
    <row r="3" spans="2:23" ht="15" customHeight="1" x14ac:dyDescent="0.25"/>
    <row r="4" spans="2:23" ht="15" customHeight="1" x14ac:dyDescent="0.25"/>
    <row r="6" spans="2:23" s="2" customFormat="1" ht="15" customHeight="1" x14ac:dyDescent="0.25"/>
    <row r="7" spans="2:23" s="2" customFormat="1" ht="15" customHeight="1" x14ac:dyDescent="0.25"/>
    <row r="8" spans="2:23" ht="24" customHeight="1" x14ac:dyDescent="0.25">
      <c r="B8" s="48" t="s">
        <v>119</v>
      </c>
    </row>
    <row r="9" spans="2:23" ht="15.75" customHeight="1" x14ac:dyDescent="0.25">
      <c r="B9" s="5" t="s">
        <v>121</v>
      </c>
    </row>
    <row r="11" spans="2:23" ht="15.75" x14ac:dyDescent="0.25">
      <c r="B11" s="49" t="str">
        <f>"Table 2. Parent Pathways Caseload - Time Series"</f>
        <v>Table 2. Parent Pathways Caseload - Time Series</v>
      </c>
    </row>
    <row r="12" spans="2:23" x14ac:dyDescent="0.25">
      <c r="B12" s="47" t="s">
        <v>93</v>
      </c>
    </row>
    <row r="14" spans="2:23" x14ac:dyDescent="0.25">
      <c r="B14" s="51" t="s">
        <v>120</v>
      </c>
      <c r="C14" s="51" t="s">
        <v>95</v>
      </c>
      <c r="D14" s="51" t="s">
        <v>58</v>
      </c>
      <c r="E14" s="51" t="s">
        <v>61</v>
      </c>
      <c r="F14" s="51" t="s">
        <v>63</v>
      </c>
      <c r="G14" s="51" t="s">
        <v>66</v>
      </c>
      <c r="H14" s="51" t="s">
        <v>96</v>
      </c>
      <c r="I14" s="51" t="s">
        <v>97</v>
      </c>
      <c r="J14" s="51" t="s">
        <v>77</v>
      </c>
      <c r="K14" s="51" t="s">
        <v>80</v>
      </c>
      <c r="L14" s="51" t="s">
        <v>98</v>
      </c>
      <c r="M14" s="51" t="s">
        <v>99</v>
      </c>
      <c r="N14" s="51" t="s">
        <v>100</v>
      </c>
      <c r="O14" s="51" t="s">
        <v>101</v>
      </c>
      <c r="P14" s="51" t="s">
        <v>102</v>
      </c>
      <c r="Q14" s="51" t="s">
        <v>103</v>
      </c>
      <c r="R14" s="51" t="s">
        <v>104</v>
      </c>
      <c r="S14" s="51" t="s">
        <v>105</v>
      </c>
      <c r="T14" s="51" t="s">
        <v>106</v>
      </c>
      <c r="U14" s="51" t="s">
        <v>107</v>
      </c>
      <c r="V14" s="51" t="s">
        <v>108</v>
      </c>
      <c r="W14" s="51" t="s">
        <v>109</v>
      </c>
    </row>
    <row r="15" spans="2:23" x14ac:dyDescent="0.25">
      <c r="B15" s="71">
        <v>45747</v>
      </c>
      <c r="C15" s="72">
        <v>16520</v>
      </c>
      <c r="D15" s="72">
        <v>16005</v>
      </c>
      <c r="E15" s="72">
        <v>515</v>
      </c>
      <c r="F15" s="72">
        <v>12230</v>
      </c>
      <c r="G15" s="72">
        <v>3245</v>
      </c>
      <c r="H15" s="72">
        <v>4395</v>
      </c>
      <c r="I15" s="72">
        <v>3305</v>
      </c>
      <c r="J15" s="72">
        <v>900</v>
      </c>
      <c r="K15" s="72">
        <v>1025</v>
      </c>
      <c r="L15" s="72">
        <v>2485</v>
      </c>
      <c r="M15" s="72">
        <v>8275</v>
      </c>
      <c r="N15" s="72">
        <v>5110</v>
      </c>
      <c r="O15" s="72">
        <v>605</v>
      </c>
      <c r="P15" s="72">
        <v>45</v>
      </c>
      <c r="Q15" s="72">
        <v>15395</v>
      </c>
      <c r="R15" s="72">
        <v>830</v>
      </c>
      <c r="S15" s="72">
        <v>35</v>
      </c>
      <c r="T15" s="72">
        <v>30</v>
      </c>
      <c r="U15" s="72">
        <v>3645</v>
      </c>
      <c r="V15" s="72">
        <v>1525</v>
      </c>
      <c r="W15" s="72">
        <v>8005</v>
      </c>
    </row>
    <row r="16" spans="2:23" x14ac:dyDescent="0.25">
      <c r="B16" s="71">
        <v>45777</v>
      </c>
      <c r="C16" s="72">
        <v>16705</v>
      </c>
      <c r="D16" s="72">
        <v>16190</v>
      </c>
      <c r="E16" s="72">
        <v>515</v>
      </c>
      <c r="F16" s="72">
        <v>12315</v>
      </c>
      <c r="G16" s="72">
        <v>3315</v>
      </c>
      <c r="H16" s="72">
        <v>4735</v>
      </c>
      <c r="I16" s="72">
        <v>3445</v>
      </c>
      <c r="J16" s="72">
        <v>1055</v>
      </c>
      <c r="K16" s="72">
        <v>1120</v>
      </c>
      <c r="L16" s="72">
        <v>2535</v>
      </c>
      <c r="M16" s="72">
        <v>8335</v>
      </c>
      <c r="N16" s="72">
        <v>5195</v>
      </c>
      <c r="O16" s="72">
        <v>600</v>
      </c>
      <c r="P16" s="72">
        <v>45</v>
      </c>
      <c r="Q16" s="72">
        <v>15435</v>
      </c>
      <c r="R16" s="72">
        <v>930</v>
      </c>
      <c r="S16" s="72">
        <v>40</v>
      </c>
      <c r="T16" s="72">
        <v>15</v>
      </c>
      <c r="U16" s="72">
        <v>4015</v>
      </c>
      <c r="V16" s="72">
        <v>1675</v>
      </c>
      <c r="W16" s="72">
        <v>8615</v>
      </c>
    </row>
    <row r="17" spans="2:23" x14ac:dyDescent="0.25">
      <c r="B17" s="71">
        <v>45808</v>
      </c>
      <c r="C17" s="72">
        <v>17210</v>
      </c>
      <c r="D17" s="72">
        <v>16685</v>
      </c>
      <c r="E17" s="72">
        <v>525</v>
      </c>
      <c r="F17" s="72">
        <v>12675</v>
      </c>
      <c r="G17" s="72">
        <v>3485</v>
      </c>
      <c r="H17" s="72">
        <v>5070</v>
      </c>
      <c r="I17" s="72">
        <v>3680</v>
      </c>
      <c r="J17" s="72">
        <v>1270</v>
      </c>
      <c r="K17" s="72">
        <v>1215</v>
      </c>
      <c r="L17" s="72">
        <v>2620</v>
      </c>
      <c r="M17" s="72">
        <v>8565</v>
      </c>
      <c r="N17" s="72">
        <v>5360</v>
      </c>
      <c r="O17" s="72">
        <v>625</v>
      </c>
      <c r="P17" s="72">
        <v>50</v>
      </c>
      <c r="Q17" s="72">
        <v>15775</v>
      </c>
      <c r="R17" s="72">
        <v>985</v>
      </c>
      <c r="S17" s="72">
        <v>40</v>
      </c>
      <c r="T17" s="72">
        <v>10</v>
      </c>
      <c r="U17" s="72">
        <v>4445</v>
      </c>
      <c r="V17" s="72">
        <v>1820</v>
      </c>
      <c r="W17" s="72">
        <v>9295</v>
      </c>
    </row>
    <row r="18" spans="2:23" x14ac:dyDescent="0.25">
      <c r="B18" s="71">
        <v>45838</v>
      </c>
      <c r="C18" s="72">
        <v>17890</v>
      </c>
      <c r="D18" s="72">
        <v>17360</v>
      </c>
      <c r="E18" s="72">
        <v>530</v>
      </c>
      <c r="F18" s="72">
        <v>13070</v>
      </c>
      <c r="G18" s="72">
        <v>3650</v>
      </c>
      <c r="H18" s="72">
        <v>5355</v>
      </c>
      <c r="I18" s="72">
        <v>3890</v>
      </c>
      <c r="J18" s="72">
        <v>1415</v>
      </c>
      <c r="K18" s="72">
        <v>1295</v>
      </c>
      <c r="L18" s="72">
        <v>2745</v>
      </c>
      <c r="M18" s="72">
        <v>8935</v>
      </c>
      <c r="N18" s="72">
        <v>5530</v>
      </c>
      <c r="O18" s="72">
        <v>625</v>
      </c>
      <c r="P18" s="72">
        <v>55</v>
      </c>
      <c r="Q18" s="72">
        <v>16275</v>
      </c>
      <c r="R18" s="72">
        <v>1080</v>
      </c>
      <c r="S18" s="72">
        <v>35</v>
      </c>
      <c r="T18" s="72">
        <v>5</v>
      </c>
      <c r="U18" s="72">
        <v>4830</v>
      </c>
      <c r="V18" s="72">
        <v>1960</v>
      </c>
      <c r="W18" s="72">
        <v>9740</v>
      </c>
    </row>
    <row r="19" spans="2:23" x14ac:dyDescent="0.25">
      <c r="B19" s="71">
        <v>45869</v>
      </c>
      <c r="C19" s="72">
        <v>18705</v>
      </c>
      <c r="D19" s="72">
        <v>18140</v>
      </c>
      <c r="E19" s="72">
        <v>560</v>
      </c>
      <c r="F19" s="72">
        <v>13610</v>
      </c>
      <c r="G19" s="72">
        <v>3790</v>
      </c>
      <c r="H19" s="72">
        <v>5615</v>
      </c>
      <c r="I19" s="72">
        <v>4170</v>
      </c>
      <c r="J19" s="72">
        <v>1590</v>
      </c>
      <c r="K19" s="72">
        <v>1365</v>
      </c>
      <c r="L19" s="72">
        <v>2940</v>
      </c>
      <c r="M19" s="72">
        <v>9315</v>
      </c>
      <c r="N19" s="72">
        <v>5735</v>
      </c>
      <c r="O19" s="72">
        <v>655</v>
      </c>
      <c r="P19" s="72">
        <v>60</v>
      </c>
      <c r="Q19" s="72">
        <v>16845</v>
      </c>
      <c r="R19" s="72">
        <v>1190</v>
      </c>
      <c r="S19" s="72">
        <v>40</v>
      </c>
      <c r="T19" s="72">
        <v>10</v>
      </c>
      <c r="U19" s="72">
        <v>5160</v>
      </c>
      <c r="V19" s="72">
        <v>2110</v>
      </c>
      <c r="W19" s="72">
        <v>10155</v>
      </c>
    </row>
    <row r="20" spans="2:23" x14ac:dyDescent="0.25">
      <c r="B20" s="71">
        <v>45900</v>
      </c>
      <c r="C20" s="72">
        <v>19440</v>
      </c>
      <c r="D20" s="72">
        <v>18860</v>
      </c>
      <c r="E20" s="72">
        <v>580</v>
      </c>
      <c r="F20" s="72">
        <v>13990</v>
      </c>
      <c r="G20" s="72">
        <v>3895</v>
      </c>
      <c r="H20" s="72">
        <v>5775</v>
      </c>
      <c r="I20" s="72">
        <v>4460</v>
      </c>
      <c r="J20" s="72">
        <v>1710</v>
      </c>
      <c r="K20" s="72">
        <v>1395</v>
      </c>
      <c r="L20" s="72">
        <v>3095</v>
      </c>
      <c r="M20" s="72">
        <v>9680</v>
      </c>
      <c r="N20" s="72">
        <v>5940</v>
      </c>
      <c r="O20" s="72">
        <v>670</v>
      </c>
      <c r="P20" s="72">
        <v>60</v>
      </c>
      <c r="Q20" s="72">
        <v>17415</v>
      </c>
      <c r="R20" s="72">
        <v>1275</v>
      </c>
      <c r="S20" s="72">
        <v>45</v>
      </c>
      <c r="T20" s="72">
        <v>5</v>
      </c>
      <c r="U20" s="72">
        <v>5370</v>
      </c>
      <c r="V20" s="72">
        <v>2200</v>
      </c>
      <c r="W20" s="72">
        <v>10405</v>
      </c>
    </row>
    <row r="21" spans="2:23" x14ac:dyDescent="0.25">
      <c r="B21" s="71">
        <v>45930</v>
      </c>
      <c r="C21" s="72">
        <v>22205</v>
      </c>
      <c r="D21" s="72">
        <v>21575</v>
      </c>
      <c r="E21" s="72">
        <v>630</v>
      </c>
      <c r="F21" s="72">
        <v>16020</v>
      </c>
      <c r="G21" s="72">
        <v>4515</v>
      </c>
      <c r="H21" s="72">
        <v>6190</v>
      </c>
      <c r="I21" s="72">
        <v>5060</v>
      </c>
      <c r="J21" s="72">
        <v>1905</v>
      </c>
      <c r="K21" s="72">
        <v>1505</v>
      </c>
      <c r="L21" s="72">
        <v>3605</v>
      </c>
      <c r="M21" s="72">
        <v>11130</v>
      </c>
      <c r="N21" s="72">
        <v>6665</v>
      </c>
      <c r="O21" s="72">
        <v>745</v>
      </c>
      <c r="P21" s="72">
        <v>65</v>
      </c>
      <c r="Q21" s="72">
        <v>19770</v>
      </c>
      <c r="R21" s="72">
        <v>1580</v>
      </c>
      <c r="S21" s="72">
        <v>60</v>
      </c>
      <c r="T21" s="72">
        <v>5</v>
      </c>
      <c r="U21" s="72">
        <v>5775</v>
      </c>
      <c r="V21" s="72">
        <v>2680</v>
      </c>
      <c r="W21" s="72">
        <v>11295</v>
      </c>
    </row>
    <row r="22" spans="2:23" x14ac:dyDescent="0.25">
      <c r="B22" s="71">
        <v>45961</v>
      </c>
      <c r="C22" s="72">
        <v>23215</v>
      </c>
      <c r="D22" s="72">
        <v>22555</v>
      </c>
      <c r="E22" s="72">
        <v>660</v>
      </c>
      <c r="F22" s="72">
        <v>16765</v>
      </c>
      <c r="G22" s="72">
        <v>4770</v>
      </c>
      <c r="H22" s="72">
        <v>6640</v>
      </c>
      <c r="I22" s="72">
        <v>5355</v>
      </c>
      <c r="J22" s="72">
        <v>2095</v>
      </c>
      <c r="K22" s="72">
        <v>1630</v>
      </c>
      <c r="L22" s="72">
        <v>3750</v>
      </c>
      <c r="M22" s="72">
        <v>11640</v>
      </c>
      <c r="N22" s="72">
        <v>6965</v>
      </c>
      <c r="O22" s="72">
        <v>785</v>
      </c>
      <c r="P22" s="72">
        <v>70</v>
      </c>
      <c r="Q22" s="72">
        <v>20560</v>
      </c>
      <c r="R22" s="72">
        <v>1730</v>
      </c>
      <c r="S22" s="72">
        <v>70</v>
      </c>
      <c r="T22" s="72">
        <v>10</v>
      </c>
      <c r="U22" s="72">
        <v>6250</v>
      </c>
      <c r="V22" s="72">
        <v>2950</v>
      </c>
      <c r="W22" s="72">
        <v>12110</v>
      </c>
    </row>
    <row r="32" spans="2:23" s="2" customFormat="1" ht="18.75" x14ac:dyDescent="0.25">
      <c r="B32" s="13" t="s">
        <v>7</v>
      </c>
      <c r="C32" s="13"/>
      <c r="D32" s="13"/>
      <c r="E32" s="13"/>
      <c r="F32" s="13"/>
      <c r="G32" s="13"/>
      <c r="H32" s="13"/>
    </row>
    <row r="33" spans="2:12" s="2" customFormat="1" ht="33" customHeight="1" x14ac:dyDescent="0.25">
      <c r="B33" s="63" t="s">
        <v>36</v>
      </c>
      <c r="C33" s="63"/>
      <c r="D33" s="63"/>
      <c r="E33" s="63"/>
      <c r="F33" s="63"/>
      <c r="G33" s="63"/>
      <c r="H33" s="63"/>
      <c r="I33" s="63"/>
      <c r="J33" s="63"/>
      <c r="K33" s="63"/>
      <c r="L33" s="63"/>
    </row>
    <row r="34" spans="2:12" s="2" customFormat="1" x14ac:dyDescent="0.25">
      <c r="B34" s="14" t="s">
        <v>9</v>
      </c>
      <c r="C34" s="15"/>
      <c r="D34" s="15"/>
      <c r="E34" s="15"/>
      <c r="F34" s="15"/>
      <c r="G34" s="15"/>
      <c r="H34" s="15"/>
    </row>
    <row r="35" spans="2:12" s="2" customFormat="1" x14ac:dyDescent="0.25">
      <c r="B35" s="14"/>
      <c r="C35" s="15"/>
      <c r="D35" s="15"/>
      <c r="E35" s="15"/>
      <c r="F35" s="15"/>
      <c r="G35" s="15"/>
      <c r="H35" s="15"/>
    </row>
    <row r="36" spans="2:12" s="2" customFormat="1" x14ac:dyDescent="0.25">
      <c r="B36" s="16" t="s">
        <v>10</v>
      </c>
      <c r="C36" s="15"/>
      <c r="D36" s="15"/>
      <c r="E36" s="15"/>
      <c r="F36" s="15"/>
      <c r="G36" s="15"/>
      <c r="H36" s="15"/>
    </row>
    <row r="37" spans="2:12" s="2" customFormat="1" x14ac:dyDescent="0.25">
      <c r="B37" s="2" t="s">
        <v>11</v>
      </c>
      <c r="C37" s="17"/>
      <c r="E37" s="17"/>
      <c r="F37" s="17"/>
      <c r="G37" s="17"/>
    </row>
    <row r="38" spans="2:12" s="2" customFormat="1" x14ac:dyDescent="0.25">
      <c r="B38" s="18" t="s">
        <v>52</v>
      </c>
      <c r="C38" s="17"/>
      <c r="D38" s="18"/>
      <c r="E38" s="17"/>
      <c r="F38" s="17"/>
      <c r="G38" s="17"/>
    </row>
    <row r="39" spans="2:12" s="2" customFormat="1" x14ac:dyDescent="0.25"/>
    <row r="40" spans="2:12" s="2" customFormat="1" x14ac:dyDescent="0.25">
      <c r="B40" s="18" t="s">
        <v>13</v>
      </c>
    </row>
    <row r="41" spans="2:12" s="2" customFormat="1" x14ac:dyDescent="0.25"/>
  </sheetData>
  <mergeCells count="1">
    <mergeCell ref="B33:L33"/>
  </mergeCells>
  <hyperlinks>
    <hyperlink ref="C37:G37" r:id="rId2" display="For further information, please contact data@dss.gov.au" xr:uid="{3885D8FA-6485-4DC8-BBCD-FD35612646C2}"/>
    <hyperlink ref="B34" r:id="rId3" xr:uid="{35C85C37-2DBB-4180-9D28-B035F5C860CC}"/>
    <hyperlink ref="B40" r:id="rId4" xr:uid="{B440578B-9783-4775-8407-8E669811628D}"/>
  </hyperlinks>
  <pageMargins left="0.7" right="0.7" top="0.75" bottom="0.7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I s S a n d b o x E m b e d d e d " > < C u s t o m C o n t e n t > < ! [ C D A T A [ y e s ] ] > < / C u s t o m C o n t e n t > < / G e m i n i > 
</file>

<file path=customXml/item2.xml>��< ? x m l   v e r s i o n = " 1 . 0 "   e n c o d i n g = " U T F - 1 6 " ? > < G e m i n i   x m l n s = " h t t p : / / g e m i n i / p i v o t c u s t o m i z a t i o n / P o w e r P i v o t V e r s i o n " > < C u s t o m C o n t e n t > < ! [ C D A T A [ 2 0 1 5 . 1 3 0 . 1 6 0 6 . 4 6 ] ] > < / C u s t o m C o n t e n t > < / G e m i n i > 
</file>

<file path=customXml/item3.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2524a1c9a1b2b78829af5469eb9ade2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dbf2e13a2259d54406415ff5abbb9b7c"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 2 0 2 5 - 1 1 - 0 6 T 1 2 : 2 8 : 1 8 . 7 3 6 8 5 4 3 + 1 1 : 0 0 < / L a s t P r o c e s s e d T i m e > < / D a t a M o d e l i n g S a n d b o x . S e r i a l i z e d S a n d b o x E r r o r C a c h e > ] ] > < / C u s t o m C o n t e n t > < / G e m i n i > 
</file>

<file path=customXml/item5.xml>��< ? x m l   v e r s i o n = " 1 . 0 "   e n c o d i n g = " U T F - 1 6 " ? > < G e m i n i   x m l n s = " h t t p : / / g e m i n i / p i v o t c u s t o m i z a t i o n / R e l a t i o n s h i p A u t o D e t e c t i o n E n a b l e d " > < C u s t o m C o n t e n t > < ! [ C D A T A [ T r u e ] ] > < / C u s t o m C o n t e n t > < / G e m i n i > 
</file>

<file path=customXml/item6.xml>��< ? x m l   v e r s i o n = " 1 . 0 "   e n c o d i n g = " U T F - 1 6 " ? > < G e m i n i   x m l n s = " h t t p : / / g e m i n i / p i v o t c u s t o m i z a t i o n / S a n d b o x N o n E m p t y " > < C u s t o m C o n t e n t > < ! [ C D A T A [ 1 ] ] > < / C u s t o m C o n t e n t > < / G e m i n i > 
</file>

<file path=customXml/item7.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8.xml>��< ? x m l   v e r s i o n = " 1 . 0 "   e n c o d i n g = " u t f - 1 6 " ? > < D a t a M a s h u p   s q m i d = " b 0 b f 1 8 2 8 - 1 5 d 4 - 4 b 3 d - b 4 e b - 0 e a b 3 9 7 e 3 1 8 d "   x m l n s = " h t t p : / / s c h e m a s . m i c r o s o f t . c o m / D a t a M a s h u p " > A A A A A A w D A A B Q S w M E F A A C A A g A q 0 h r W w 1 G Z u q l A A A A 9 g A A A B I A H A B D b 2 5 m a W c v U G F j a 2 F n Z S 5 4 b W w g o h g A K K A U A A A A A A A A A A A A A A A A A A A A A A A A A A A A h Y 9 N D o I w G E S v Q r q n P 2 i U k I 8 S 4 1 Y S E 6 N x 2 9 Q K j V A M L Z a 7 u f B I X k G M o u 5 c z p u 3 m L l f b 5 D 1 d R V c V G t 1 Y 1 L E M E W B M r I 5 a F O k q H P H M E Y Z h 7 W Q J 1 G o Y J C N T X p 7 S F H p 3 D k h x H u P / Q Q 3 b U E i S h n Z 5 6 u N L F U t 0 E f W / + V Q G + u E k Q p x 2 L 3 G 8 A i z 6 Q y z e Y w p k B F C r s 1 X i I a 9 z / Y H w r K r X N c q r k y 4 2 A I Z I 5 D 3 B / 4 A U E s D B B Q A A g A I A K t I a 1 t 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C r S G t b K I p H u A 4 A A A A R A A A A E w A c A E Z v c m 1 1 b G F z L 1 N l Y 3 R p b 2 4 x L m 0 g o h g A K K A U A A A A A A A A A A A A A A A A A A A A A A A A A A A A K 0 5 N L s n M z 1 M I h t C G 1 g B Q S w E C L Q A U A A I A C A C r S G t b D U Z m 6 q U A A A D 2 A A A A E g A A A A A A A A A A A A A A A A A A A A A A Q 2 9 u Z m l n L 1 B h Y 2 t h Z 2 U u e G 1 s U E s B A i 0 A F A A C A A g A q 0 h r W 1 N y O C y b A A A A 4 Q A A A B M A A A A A A A A A A A A A A A A A 8 Q A A A F t D b 2 5 0 Z W 5 0 X 1 R 5 c G V z X S 5 4 b W x Q S w E C L Q A U A A I A C A C r S G t b 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A i y V d + b z i l G t + 6 a K p 9 l C k Q A A A A A A g A A A A A A E G Y A A A A B A A A g A A A A 8 N u 0 g 8 b b l m L 1 Z 4 8 P r 0 + d Q j + A y 3 v D Z T Y f f c + o B a 5 P g V M A A A A A D o A A A A A C A A A g A A A A E k 3 q I T 4 y W 8 g v H R K m M b 0 i X N D 9 4 / g / i S D + 6 Z l L I 0 m l F 8 1 Q A A A A n H z Y R U v U z F 5 C a O + A 8 E p m d 5 N F x Q I 5 E K k N l y Q e 6 y + J p R p A q t l 1 0 m s C 1 J p W 3 p B H t S 3 I H q y T D I o K 3 o U z B G I c M S 0 8 O Y q 1 m A 1 6 1 H 3 Z / Q D J 7 F O w o N N A A A A A u W / s X B g 6 1 E H K k W V j q T 9 s Q 7 E k 5 9 P z x l 3 V 5 4 B 5 a i M D s g H J W + D V D 3 C d j y 5 v I 3 U L v / H W L R + + U P X S H M 1 h z a H r L 6 I + + g = = < / D a t a M a s h u p > 
</file>

<file path=customXml/item9.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B30BBF-523C-4696-9624-8D778C6A33C7}">
  <ds:schemaRefs/>
</ds:datastoreItem>
</file>

<file path=customXml/itemProps2.xml><?xml version="1.0" encoding="utf-8"?>
<ds:datastoreItem xmlns:ds="http://schemas.openxmlformats.org/officeDocument/2006/customXml" ds:itemID="{8028A9BE-F666-44EA-9426-AA792773CFB1}">
  <ds:schemaRefs/>
</ds:datastoreItem>
</file>

<file path=customXml/itemProps3.xml><?xml version="1.0" encoding="utf-8"?>
<ds:datastoreItem xmlns:ds="http://schemas.openxmlformats.org/officeDocument/2006/customXml" ds:itemID="{3311615A-07BC-45B1-BB13-F74E7C9CF9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33D797-A760-43F8-B6E1-1EB01ED46DDE}">
  <ds:schemaRefs/>
</ds:datastoreItem>
</file>

<file path=customXml/itemProps5.xml><?xml version="1.0" encoding="utf-8"?>
<ds:datastoreItem xmlns:ds="http://schemas.openxmlformats.org/officeDocument/2006/customXml" ds:itemID="{7453081D-10A7-4ACD-B4E8-DD5186237E8D}">
  <ds:schemaRefs/>
</ds:datastoreItem>
</file>

<file path=customXml/itemProps6.xml><?xml version="1.0" encoding="utf-8"?>
<ds:datastoreItem xmlns:ds="http://schemas.openxmlformats.org/officeDocument/2006/customXml" ds:itemID="{4FBB67C3-5433-4C0F-B8D8-69E9FF06AD05}">
  <ds:schemaRefs/>
</ds:datastoreItem>
</file>

<file path=customXml/itemProps7.xml><?xml version="1.0" encoding="utf-8"?>
<ds:datastoreItem xmlns:ds="http://schemas.openxmlformats.org/officeDocument/2006/customXml" ds:itemID="{929CF2D4-9BC0-447A-A937-0924E85546E2}">
  <ds:schemaRefs>
    <ds:schemaRef ds:uri="http://purl.org/dc/elements/1.1/"/>
    <ds:schemaRef ds:uri="http://schemas.microsoft.com/office/2006/documentManagement/types"/>
    <ds:schemaRef ds:uri="811bef87-b317-4239-89d2-1f3b6fba6559"/>
    <ds:schemaRef ds:uri="http://www.w3.org/XML/1998/namespace"/>
    <ds:schemaRef ds:uri="ae7c9846-b409-431d-9ec7-76b30568bf70"/>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8.xml><?xml version="1.0" encoding="utf-8"?>
<ds:datastoreItem xmlns:ds="http://schemas.openxmlformats.org/officeDocument/2006/customXml" ds:itemID="{D27C3C4D-003C-4346-9C2B-C78551BA6F98}">
  <ds:schemaRefs>
    <ds:schemaRef ds:uri="http://schemas.microsoft.com/DataMashup"/>
  </ds:schemaRefs>
</ds:datastoreItem>
</file>

<file path=customXml/itemProps9.xml><?xml version="1.0" encoding="utf-8"?>
<ds:datastoreItem xmlns:ds="http://schemas.openxmlformats.org/officeDocument/2006/customXml" ds:itemID="{0C7F911D-9850-4E9D-B598-EDC23CEC53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Data descriptors</vt:lpstr>
      <vt:lpstr>Caveats</vt:lpstr>
      <vt:lpstr>Data glossary</vt:lpstr>
      <vt:lpstr>Table 1. Caseload by State</vt:lpstr>
      <vt:lpstr>Table 2. Time Series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Parents Pathway Caseload Data - 31 October 2025</dc:title>
  <dc:subject/>
  <dc:creator/>
  <cp:keywords/>
  <dc:description/>
  <cp:lastModifiedBy/>
  <cp:revision>1</cp:revision>
  <dcterms:created xsi:type="dcterms:W3CDTF">2025-11-13T22:49:12Z</dcterms:created>
  <dcterms:modified xsi:type="dcterms:W3CDTF">2025-11-13T23:34:54Z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SetDate">
    <vt:lpwstr>2022-11-28T04:20:08Z</vt:lpwstr>
  </property>
  <property fmtid="{D5CDD505-2E9C-101B-9397-08002B2CF9AE}" pid="3" name="MediaServiceImageTags">
    <vt:lpwstr/>
  </property>
  <property fmtid="{D5CDD505-2E9C-101B-9397-08002B2CF9AE}" pid="4" name="ContentTypeId">
    <vt:lpwstr>0x0101001CC6DC4A76C44E4B9C98E6677AE0C2DE</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Enabled">
    <vt:lpwstr>true</vt:lpwstr>
  </property>
  <property fmtid="{D5CDD505-2E9C-101B-9397-08002B2CF9AE}" pid="7" name="MSIP_Label_79d889eb-932f-4752-8739-64d25806ef64_Method">
    <vt:lpwstr>Privileged</vt:lpwstr>
  </property>
  <property fmtid="{D5CDD505-2E9C-101B-9397-08002B2CF9AE}" pid="8" name="MSIP_Label_79d889eb-932f-4752-8739-64d25806ef64_SiteId">
    <vt:lpwstr>dd0cfd15-4558-4b12-8bad-ea26984fc417</vt:lpwstr>
  </property>
  <property fmtid="{D5CDD505-2E9C-101B-9397-08002B2CF9AE}" pid="9" name="MSIP_Label_79d889eb-932f-4752-8739-64d25806ef64_ActionId">
    <vt:lpwstr>7f378596-9672-47c3-b451-b91fde846d9d</vt:lpwstr>
  </property>
  <property fmtid="{D5CDD505-2E9C-101B-9397-08002B2CF9AE}" pid="10" name="MSIP_Label_79d889eb-932f-4752-8739-64d25806ef64_ContentBits">
    <vt:lpwstr>0</vt:lpwstr>
  </property>
</Properties>
</file>