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344" documentId="13_ncr:1_{9C8A1AE5-7EEE-4758-96BF-733C0E3BC61F}" xr6:coauthVersionLast="47" xr6:coauthVersionMax="47" xr10:uidLastSave="{2E9297E5-6C21-4D04-87DB-874B3B84240F}"/>
  <bookViews>
    <workbookView xWindow="1335" yWindow="585" windowWidth="25170" windowHeight="14730" tabRatio="939" activeTab="4"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externalReferences>
    <externalReference r:id="rId7"/>
  </externalReferences>
  <definedNames>
    <definedName name="rngDate">#REF!</definedName>
    <definedName name="Table_1_Data">#REF!</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D53" i="42"/>
  <c r="B8" i="44"/>
  <c r="B8" i="43"/>
  <c r="B8" i="42"/>
  <c r="B9" i="41"/>
  <c r="B9" i="38"/>
  <c r="B9" i="44"/>
  <c r="B9" i="43"/>
  <c r="B9" i="42"/>
  <c r="B9" i="45"/>
  <c r="D126" i="44"/>
  <c r="D135" i="43"/>
  <c r="D144" i="42"/>
  <c r="B1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<sst xmlns="http://schemas.openxmlformats.org/spreadsheetml/2006/main" count="222" uniqueCount="125">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</sst>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_);_(* \(#,##0\);_(* &quot;0&quot;_);_(@_)"/>
    <numFmt numFmtId="166" formatCode="d\ mmm\ yyyy"/>
  </numFmts>
  <fonts count="31"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sz val="12"/>
      <color theme="1"/>
      <name val="Calibri"/>
      <family val="2"/>
      <scheme val="minor"/>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u/>
      <sz val="11"/>
      <name val="Calibri"/>
      <family val="2"/>
      <scheme val="minor"/>
    </font>
    <font>
      <sz val="14"/>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s>
  <borders count="6">
    <border>
      <left/>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7" fillId="0" borderId="0" applyNumberFormat="0" applyFill="0" applyBorder="0" applyAlignment="0" applyProtection="0"/>
  </cellStyleXfs>
  <cellXfs count="94">
    <xf numFmtId="0" fontId="0" fillId="0" borderId="0" xfId="0"/>
    <xf numFmtId="14" fontId="0" fillId="0" borderId="2" xfId="0" applyNumberFormat="1" applyBorder="1"/>
    <xf numFmtId="164" fontId="0" fillId="0" borderId="2" xfId="0" applyNumberFormat="1" applyBorder="1"/>
    <xf numFmtId="0" fontId="0" fillId="0" borderId="2" xfId="0" applyBorder="1"/>
    <xf numFmtId="0" fontId="1" fillId="2" borderId="2" xfId="0" applyFont="1" applyFill="1" applyBorder="1"/>
    <xf numFmtId="165" fontId="1" fillId="2" borderId="2" xfId="0" applyNumberFormat="1" applyFont="1" applyFill="1" applyBorder="1"/>
    <xf numFmtId="0" fontId="0" fillId="0" borderId="2" xfId="0" pivotButton="1" applyBorder="1" applyAlignment="1">
      <alignment vertical="center" wrapText="1"/>
    </xf>
    <xf numFmtId="0" fontId="0" fillId="0" borderId="2" xfId="0" applyBorder="1" applyAlignment="1">
      <alignment vertical="center" wrapText="1"/>
    </xf>
    <xf numFmtId="0" fontId="12" fillId="3" borderId="0" xfId="0" applyFont="1" applyFill="1"/>
    <xf numFmtId="0" fontId="0" fillId="3" borderId="0" xfId="0" applyFill="1"/>
    <xf numFmtId="0" fontId="16" fillId="3" borderId="0" xfId="0" applyFont="1" applyFill="1" applyAlignment="1">
      <alignment vertical="center"/>
    </xf>
    <xf numFmtId="0" fontId="15" fillId="3" borderId="0" xfId="0" applyFont="1" applyFill="1"/>
    <xf numFmtId="0" fontId="17" fillId="3" borderId="0" xfId="0" applyFont="1" applyFill="1" applyAlignment="1">
      <alignment vertical="center"/>
    </xf>
    <xf numFmtId="0" fontId="18" fillId="3" borderId="0" xfId="0" applyFont="1" applyFill="1"/>
    <xf numFmtId="0" fontId="11" fillId="3" borderId="0" xfId="0" applyFont="1" applyFill="1"/>
    <xf numFmtId="0" fontId="3" fillId="4" borderId="0" xfId="0" applyFont="1" applyFill="1" applyAlignment="1">
      <alignment vertical="center"/>
    </xf>
    <xf numFmtId="0" fontId="3" fillId="4" borderId="0" xfId="0" applyFont="1" applyFill="1" applyAlignment="1">
      <alignment horizontal="left" vertical="center" wrapText="1"/>
    </xf>
    <xf numFmtId="0" fontId="3" fillId="4" borderId="0" xfId="0" applyFont="1" applyFill="1"/>
    <xf numFmtId="0" fontId="20" fillId="3" borderId="0" xfId="0" applyFont="1" applyFill="1" applyAlignment="1">
      <alignment vertical="center"/>
    </xf>
    <xf numFmtId="0" fontId="12" fillId="3" borderId="0" xfId="0" applyFont="1" applyFill="1" applyAlignment="1">
      <alignment vertical="center"/>
    </xf>
    <xf numFmtId="0" fontId="11" fillId="3" borderId="0" xfId="3" applyFont="1" applyFill="1" applyBorder="1" applyAlignment="1">
      <alignment horizontal="left" vertical="center"/>
    </xf>
    <xf numFmtId="0" fontId="7" fillId="3" borderId="0" xfId="3" applyFill="1" applyBorder="1" applyAlignment="1">
      <alignment horizontal="left" vertical="center"/>
    </xf>
    <xf numFmtId="0" fontId="3" fillId="4" borderId="0" xfId="0" applyFont="1" applyFill="1" applyAlignment="1">
      <alignment vertical="center" wrapText="1"/>
    </xf>
    <xf numFmtId="3" fontId="3" fillId="4" borderId="0" xfId="0" applyNumberFormat="1" applyFont="1" applyFill="1" applyAlignment="1">
      <alignment horizontal="right"/>
    </xf>
    <xf numFmtId="3" fontId="4" fillId="4" borderId="0" xfId="0" applyNumberFormat="1" applyFont="1" applyFill="1" applyAlignment="1">
      <alignment horizontal="right"/>
    </xf>
    <xf numFmtId="0" fontId="3" fillId="4" borderId="0" xfId="0" applyFont="1" applyFill="1" applyAlignment="1">
      <alignment horizontal="left" vertical="top" wrapText="1"/>
    </xf>
    <xf numFmtId="0" fontId="21" fillId="4" borderId="0" xfId="0" applyFont="1" applyFill="1" applyAlignment="1">
      <alignment horizontal="left" vertical="top"/>
    </xf>
    <xf numFmtId="3" fontId="21" fillId="4" borderId="0" xfId="0" applyNumberFormat="1" applyFont="1" applyFill="1" applyAlignment="1">
      <alignment horizontal="right"/>
    </xf>
    <xf numFmtId="3" fontId="22" fillId="4" borderId="0" xfId="0" applyNumberFormat="1" applyFont="1" applyFill="1" applyAlignment="1">
      <alignment horizontal="right"/>
    </xf>
    <xf numFmtId="0" fontId="21" fillId="4" borderId="0" xfId="0" applyFont="1" applyFill="1"/>
    <xf numFmtId="0" fontId="3" fillId="4" borderId="0" xfId="0" applyFont="1" applyFill="1" applyAlignment="1">
      <alignment vertical="top"/>
    </xf>
    <xf numFmtId="0" fontId="23" fillId="3" borderId="0" xfId="0" applyFont="1" applyFill="1" applyAlignment="1">
      <alignment horizontal="left" wrapText="1"/>
    </xf>
    <xf numFmtId="0" fontId="24" fillId="3" borderId="0" xfId="0" applyFont="1" applyFill="1" applyAlignment="1">
      <alignment horizontal="left" wrapText="1"/>
    </xf>
    <xf numFmtId="0" fontId="11" fillId="3" borderId="0" xfId="0" applyFont="1" applyFill="1" applyAlignment="1">
      <alignment vertical="center"/>
    </xf>
    <xf numFmtId="0" fontId="7" fillId="3" borderId="0" xfId="3" applyFill="1" applyBorder="1" applyAlignment="1">
      <alignment horizontal="left"/>
    </xf>
    <xf numFmtId="0" fontId="13" fillId="3" borderId="0" xfId="2" applyFont="1" applyFill="1" applyAlignment="1">
      <alignment horizontal="left"/>
    </xf>
    <xf numFmtId="0" fontId="13" fillId="3" borderId="0" xfId="3" applyFont="1" applyFill="1" applyBorder="1" applyAlignment="1">
      <alignment horizontal="left"/>
    </xf>
    <xf numFmtId="0" fontId="7" fillId="3" borderId="0" xfId="3" applyFill="1" applyBorder="1" applyAlignment="1"/>
    <xf numFmtId="0" fontId="7" fillId="3" borderId="0" xfId="3" applyFill="1"/>
    <xf numFmtId="0" fontId="13" fillId="3" borderId="0" xfId="0" applyFont="1" applyFill="1"/>
    <xf numFmtId="0" fontId="15" fillId="3" borderId="0" xfId="3" applyFont="1" applyFill="1" applyBorder="1" applyAlignment="1">
      <alignment horizontal="left" vertical="center" wrapText="1"/>
    </xf>
    <xf numFmtId="0" fontId="12" fillId="3" borderId="0" xfId="0" applyFont="1" applyFill="1" applyAlignment="1">
      <alignment vertical="top" wrapText="1"/>
    </xf>
    <xf numFmtId="0" fontId="3" fillId="3" borderId="0" xfId="0" applyFont="1" applyFill="1"/>
    <xf numFmtId="15" fontId="3" fillId="3" borderId="0" xfId="0" applyNumberFormat="1" applyFont="1" applyFill="1"/>
    <xf numFmtId="0" fontId="5" fillId="3" borderId="0" xfId="0" applyFont="1" applyFill="1" applyAlignment="1">
      <alignment vertical="center"/>
    </xf>
    <xf numFmtId="0" fontId="25" fillId="3" borderId="0" xfId="0" applyFont="1" applyFill="1"/>
    <xf numFmtId="0" fontId="22" fillId="3" borderId="0" xfId="0" applyFont="1" applyFill="1" applyAlignment="1">
      <alignment vertical="center"/>
    </xf>
    <xf numFmtId="0" fontId="3" fillId="3" borderId="0" xfId="0" applyFont="1" applyFill="1" applyAlignment="1">
      <alignment horizontal="left" vertical="top" wrapText="1"/>
    </xf>
    <xf numFmtId="3" fontId="3" fillId="3" borderId="0" xfId="0" applyNumberFormat="1" applyFont="1" applyFill="1" applyAlignment="1">
      <alignment horizontal="right"/>
    </xf>
    <xf numFmtId="3" fontId="4" fillId="3" borderId="0" xfId="0" applyNumberFormat="1" applyFont="1" applyFill="1" applyAlignment="1">
      <alignment horizontal="right"/>
    </xf>
    <xf numFmtId="0" fontId="3" fillId="3" borderId="0" xfId="0" applyFont="1" applyFill="1" applyAlignment="1">
      <alignment horizontal="left" vertical="center" wrapText="1"/>
    </xf>
    <xf numFmtId="0" fontId="27" fillId="3" borderId="0" xfId="3" applyFont="1" applyFill="1"/>
    <xf numFmtId="0" fontId="26" fillId="3" borderId="0" xfId="2" applyFont="1" applyFill="1" applyAlignment="1">
      <alignment vertical="top" wrapText="1"/>
    </xf>
    <xf numFmtId="0" fontId="3" fillId="3" borderId="0" xfId="0" applyFont="1" applyFill="1" applyAlignment="1">
      <alignment vertical="center" wrapText="1"/>
    </xf>
    <xf numFmtId="0" fontId="17" fillId="3" borderId="0" xfId="3" applyFont="1" applyFill="1" applyBorder="1" applyAlignment="1">
      <alignment horizontal="left" vertical="center"/>
    </xf>
    <xf numFmtId="166" fontId="3" fillId="3" borderId="0" xfId="0" applyNumberFormat="1" applyFont="1" applyFill="1"/>
    <xf numFmtId="0" fontId="12" fillId="3" borderId="2" xfId="0" applyFont="1" applyFill="1" applyBorder="1" applyAlignment="1">
      <alignment vertical="center" wrapText="1"/>
    </xf>
    <xf numFmtId="3" fontId="8" fillId="5" borderId="3" xfId="0" applyNumberFormat="1" applyFont="1" applyFill="1" applyBorder="1" applyAlignment="1">
      <alignment vertical="center"/>
    </xf>
    <xf numFmtId="0" fontId="21" fillId="3" borderId="0" xfId="0" applyFont="1" applyFill="1"/>
    <xf numFmtId="0" fontId="10" fillId="3" borderId="0" xfId="0" applyFont="1" applyFill="1" applyAlignment="1">
      <alignment vertical="center"/>
    </xf>
    <xf numFmtId="0" fontId="28" fillId="3" borderId="0" xfId="0" applyFont="1" applyFill="1"/>
    <xf numFmtId="0" fontId="27" fillId="3" borderId="0" xfId="3" applyFont="1" applyFill="1" applyBorder="1" applyAlignment="1">
      <alignment horizontal="left" vertical="center"/>
    </xf>
    <xf numFmtId="0" fontId="3" fillId="3" borderId="0" xfId="0" applyFont="1" applyFill="1" applyAlignment="1">
      <alignment horizontal="left"/>
    </xf>
    <xf numFmtId="0" fontId="21" fillId="3" borderId="0" xfId="2" applyFont="1" applyFill="1" applyAlignment="1">
      <alignment horizontal="left" vertical="center"/>
    </xf>
    <xf numFmtId="0" fontId="27" fillId="3" borderId="0" xfId="3" applyFont="1" applyFill="1" applyBorder="1" applyAlignment="1">
      <alignment horizontal="left"/>
    </xf>
    <xf numFmtId="0" fontId="22" fillId="3" borderId="0" xfId="2" applyFont="1" applyFill="1" applyAlignment="1">
      <alignment horizontal="left"/>
    </xf>
    <xf numFmtId="0" fontId="22" fillId="3" borderId="0" xfId="3" applyFont="1" applyFill="1" applyBorder="1" applyAlignment="1">
      <alignment horizontal="left"/>
    </xf>
    <xf numFmtId="0" fontId="0" fillId="3" borderId="2" xfId="0" applyFill="1" applyBorder="1"/>
    <xf numFmtId="165" fontId="0" fillId="3" borderId="2" xfId="0" applyNumberFormat="1" applyFill="1" applyBorder="1"/>
    <xf numFmtId="0" fontId="6" fillId="3" borderId="0" xfId="0" applyFont="1" applyFill="1" applyAlignment="1">
      <alignment vertical="center"/>
    </xf>
    <xf numFmtId="0" fontId="29" fillId="3" borderId="0" xfId="0" applyFont="1" applyFill="1" applyAlignment="1">
      <alignment vertical="center"/>
    </xf>
    <xf numFmtId="0" fontId="30" fillId="3" borderId="0" xfId="3" applyFont="1" applyFill="1" applyBorder="1" applyAlignment="1">
      <alignment vertical="center"/>
    </xf>
    <xf numFmtId="0" fontId="27" fillId="3" borderId="0" xfId="3" applyFont="1" applyFill="1" applyBorder="1" applyAlignment="1">
      <alignment horizontal="left" vertical="center"/>
    </xf>
    <xf numFmtId="0" fontId="27" fillId="3" borderId="0" xfId="3" applyFont="1" applyFill="1" applyBorder="1" applyAlignment="1">
      <alignment horizontal="left"/>
    </xf>
    <xf numFmtId="0" fontId="27" fillId="3" borderId="0" xfId="3" applyFont="1" applyFill="1" applyAlignment="1">
      <alignment horizontal="left" vertical="center"/>
    </xf>
    <xf numFmtId="0" fontId="7" fillId="3" borderId="0" xfId="3" applyFill="1" applyBorder="1" applyAlignment="1">
      <alignment horizontal="left" vertical="center"/>
    </xf>
    <xf numFmtId="0" fontId="3" fillId="4" borderId="0" xfId="0" applyFont="1" applyFill="1" applyAlignment="1">
      <alignment horizontal="left" vertical="center" wrapText="1"/>
    </xf>
    <xf numFmtId="0" fontId="12" fillId="3" borderId="0" xfId="2" applyFont="1" applyFill="1" applyAlignment="1">
      <alignment horizontal="left" wrapText="1"/>
    </xf>
    <xf numFmtId="0" fontId="4" fillId="4" borderId="0" xfId="0" applyFont="1" applyFill="1" applyAlignment="1">
      <alignment horizontal="left" vertical="center" wrapText="1"/>
    </xf>
    <xf numFmtId="0" fontId="3" fillId="4" borderId="1" xfId="0" applyFont="1" applyFill="1" applyBorder="1" applyAlignment="1">
      <alignment horizontal="left" vertical="center" wrapText="1"/>
    </xf>
    <xf numFmtId="0" fontId="12" fillId="4" borderId="0" xfId="3" applyFont="1" applyFill="1" applyBorder="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vertical="center" wrapText="1"/>
    </xf>
    <xf numFmtId="15" fontId="12" fillId="3" borderId="0" xfId="0" applyNumberFormat="1" applyFont="1" applyFill="1" applyAlignment="1">
      <alignment horizontal="left"/>
    </xf>
    <xf numFmtId="0" fontId="12" fillId="3" borderId="0" xfId="0" applyFont="1" applyFill="1" applyAlignment="1">
      <alignment horizontal="left"/>
    </xf>
    <xf numFmtId="0" fontId="9" fillId="3" borderId="0" xfId="3" applyFont="1" applyFill="1" applyBorder="1" applyAlignment="1">
      <alignment horizontal="left" vertical="center"/>
    </xf>
    <xf numFmtId="0" fontId="14" fillId="3" borderId="0" xfId="3" applyFont="1" applyFill="1" applyBorder="1" applyAlignment="1">
      <alignment horizontal="left" vertical="center"/>
    </xf>
    <xf numFmtId="0" fontId="26" fillId="3" borderId="0" xfId="2" applyFont="1" applyFill="1" applyAlignment="1">
      <alignment horizontal="left" vertical="top" wrapText="1"/>
    </xf>
    <xf numFmtId="0" fontId="3" fillId="3" borderId="0" xfId="0" applyFont="1" applyFill="1" applyAlignment="1">
      <alignment horizontal="left" vertical="center" wrapText="1"/>
    </xf>
    <xf numFmtId="0" fontId="13" fillId="3" borderId="2" xfId="0" applyFont="1" applyFill="1" applyBorder="1" applyAlignment="1">
      <alignment horizontal="left" vertical="center"/>
    </xf>
    <xf numFmtId="3" fontId="8" fillId="5" borderId="4" xfId="0" applyNumberFormat="1" applyFont="1" applyFill="1" applyBorder="1" applyAlignment="1">
      <alignment horizontal="left" vertical="center"/>
    </xf>
    <xf numFmtId="3" fontId="8" fillId="5" borderId="5" xfId="0" applyNumberFormat="1"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cellXfs>
  <cellStyles count="4">
    <cellStyle name="Hyperlink" xfId="3" builtinId="8"/>
    <cellStyle name="Normal" xfId="0" builtinId="0"/>
    <cellStyle name="Normal 2" xfId="1" xr:uid="{FCC9650E-A42E-4285-B1C4-BFE8B38CBBD8}"/>
    <cellStyle name="Normal 2 4" xfId="2" xr:uid="{C86DF1F4-236B-4E73-9FF0-999B806F95C9}"/>
  </cellStyles>
  <dxfs count="30">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 #,##0_-;_-* &quot;-&quot;??_-;_-@_-"/>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57287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haredservicescentre.sharepoint.com/sites/DESE-EmploymentServicesReportingandAnalysis-TEAM/Shared%20Documents/Specialist%20Programs%20and%20Servicing%20Team/S-EA/Publication%20Data/Publication%20Data/Workings/Active%20(Current)/2025/20250430/Self-Employment%20Assistance%20Data%20NEW%2020250430.xlsx" TargetMode="External"/><Relationship Id="rId2" Type="http://schemas.microsoft.com/office/2019/04/relationships/externalLinkLongPath" Target="/sites/DESE-EmploymentServicesReportingandAnalysis-TEAM/Shared%20Documents/Specialist%20Programs%20and%20Servicing%20Team/S-EA/Publication%20Data/Publication%20Data/Workings/Active%20(Current)/2025/20250430/Self-Employment%20Assistance%20Data%20NEW%2020250430.xlsx?3EF46707" TargetMode="External"/><Relationship Id="rId1" Type="http://schemas.openxmlformats.org/officeDocument/2006/relationships/externalLinkPath" Target="file:///\\3EF46707\Self-Employment%20Assistance%20Data%20NEW%202025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Data descriptors"/>
      <sheetName val="Caveats"/>
      <sheetName val="Data glossary and metadata"/>
      <sheetName val="Self-Employment Assistance"/>
      <sheetName val="Engagement by Cohorts"/>
      <sheetName val="Program Exits"/>
      <sheetName val="SBC Industry"/>
    </sheetNames>
    <sheetDataSet>
      <sheetData sheetId="0">
        <row r="9">
          <cell r="B9" t="str">
            <v>Data as at 30 April 2025</v>
          </cell>
        </row>
      </sheetData>
      <sheetData sheetId="1"/>
      <sheetData sheetId="2"/>
      <sheetData sheetId="3"/>
      <sheetData sheetId="4"/>
      <sheetData sheetId="5"/>
      <sheetData sheetId="6"/>
      <sheetData sheetId="7"/>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13.507101504627"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24.473769560187"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06-01T00:00:00" count="3">
        <d v="2025-03-31T00:00:00"/>
        <d v="2025-04-30T00:00:00"/>
        <d v="2025-05-31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0">
    <format dxfId="29">
      <pivotArea outline="0" collapsedLevelsAreSubtotals="1" fieldPosition="0"/>
    </format>
    <format dxfId="28">
      <pivotArea collapsedLevelsAreSubtotals="1" fieldPosition="0">
        <references count="1">
          <reference field="0" count="1">
            <x v="8"/>
          </reference>
        </references>
      </pivotArea>
    </format>
    <format dxfId="27">
      <pivotArea dataOnly="0" labelOnly="1" fieldPosition="0">
        <references count="1">
          <reference field="0" count="1">
            <x v="8"/>
          </reference>
        </references>
      </pivotArea>
    </format>
    <format dxfId="26">
      <pivotArea collapsedLevelsAreSubtotals="1" fieldPosition="0">
        <references count="1">
          <reference field="0" count="1">
            <x v="8"/>
          </reference>
        </references>
      </pivotArea>
    </format>
    <format dxfId="25">
      <pivotArea dataOnly="0" labelOnly="1" fieldPosition="0">
        <references count="1">
          <reference field="0" count="1">
            <x v="8"/>
          </reference>
        </references>
      </pivotArea>
    </format>
    <format dxfId="24">
      <pivotArea collapsedLevelsAreSubtotals="1" fieldPosition="0">
        <references count="1">
          <reference field="0" count="1">
            <x v="8"/>
          </reference>
        </references>
      </pivotArea>
    </format>
    <format dxfId="23">
      <pivotArea dataOnly="0" labelOnly="1" fieldPosition="0">
        <references count="1">
          <reference field="0" count="1">
            <x v="8"/>
          </reference>
        </references>
      </pivotArea>
    </format>
    <format dxfId="22">
      <pivotArea collapsedLevelsAreSubtotals="1" fieldPosition="0">
        <references count="1">
          <reference field="0" count="1">
            <x v="8"/>
          </reference>
        </references>
      </pivotArea>
    </format>
    <format dxfId="21">
      <pivotArea dataOnly="0" labelOnly="1" fieldPosition="0">
        <references count="1">
          <reference field="0" count="1">
            <x v="8"/>
          </reference>
        </references>
      </pivotArea>
    </format>
    <format dxfId="20">
      <pivotArea collapsedLevelsAreSubtotals="1" fieldPosition="0">
        <references count="1">
          <reference field="0" count="1">
            <x v="8"/>
          </reference>
        </references>
      </pivotArea>
    </format>
    <format dxfId="19">
      <pivotArea type="all" dataOnly="0" outline="0" fieldPosition="0"/>
    </format>
    <format dxfId="18">
      <pivotArea outline="0" collapsedLevelsAreSubtotals="1" fieldPosition="0"/>
    </format>
    <format dxfId="17">
      <pivotArea field="0" type="button" dataOnly="0" labelOnly="1" outline="0" axis="axisRow" fieldPosition="0"/>
    </format>
    <format dxfId="16">
      <pivotArea dataOnly="0" labelOnly="1" fieldPosition="0">
        <references count="1">
          <reference field="0" count="0"/>
        </references>
      </pivotArea>
    </format>
    <format dxfId="15">
      <pivotArea dataOnly="0" labelOnly="1" outline="0" fieldPosition="0">
        <references count="1">
          <reference field="4294967294" count="21">
            <x v="0"/>
            <x v="1"/>
            <x v="2"/>
            <x v="3"/>
            <x v="4"/>
            <x v="5"/>
            <x v="6"/>
            <x v="7"/>
            <x v="8"/>
            <x v="9"/>
            <x v="10"/>
            <x v="11"/>
            <x v="12"/>
            <x v="13"/>
            <x v="14"/>
            <x v="15"/>
            <x v="16"/>
            <x v="17"/>
            <x v="18"/>
            <x v="19"/>
            <x v="20"/>
          </reference>
        </references>
      </pivotArea>
    </format>
    <format dxfId="14">
      <pivotArea type="all" dataOnly="0" outline="0" fieldPosition="0"/>
    </format>
    <format dxfId="13">
      <pivotArea outline="0" collapsedLevelsAreSubtotals="1" fieldPosition="0"/>
    </format>
    <format dxfId="12">
      <pivotArea field="0" type="button" dataOnly="0" labelOnly="1" outline="0" axis="axisRow" fieldPosition="0"/>
    </format>
    <format dxfId="11">
      <pivotArea dataOnly="0" labelOnly="1" fieldPosition="0">
        <references count="1">
          <reference field="0" count="0"/>
        </references>
      </pivotArea>
    </format>
    <format dxfId="10">
      <pivotArea dataOnly="0" labelOnly="1" outline="0" fieldPosition="0">
        <references count="1">
          <reference field="4294967294" count="21">
            <x v="0"/>
            <x v="1"/>
            <x v="2"/>
            <x v="3"/>
            <x v="4"/>
            <x v="5"/>
            <x v="6"/>
            <x v="7"/>
            <x v="8"/>
            <x v="9"/>
            <x v="10"/>
            <x v="11"/>
            <x v="12"/>
            <x v="13"/>
            <x v="14"/>
            <x v="15"/>
            <x v="16"/>
            <x v="17"/>
            <x v="18"/>
            <x v="19"/>
            <x v="20"/>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compact="0" outline="1" outlineData="1" compactData="0" multipleFieldFilters="0">
  <location ref="B14:W17" firstHeaderRow="0" firstDataRow="1" firstDataCol="1"/>
  <pivotFields count="22">
    <pivotField axis="axisRow" compact="0" allDrilled="1"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3">
    <i>
      <x/>
    </i>
    <i>
      <x v="1"/>
    </i>
    <i>
      <x v="2"/>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0">
    <format dxfId="9">
      <pivotArea outline="0" collapsedLevelsAreSubtotals="1" fieldPosition="0"/>
    </format>
    <format dxfId="8">
      <pivotArea type="all" dataOnly="0" outline="0" fieldPosition="0"/>
    </format>
    <format dxfId="7">
      <pivotArea outline="0" collapsedLevelsAreSubtotals="1" fieldPosition="0"/>
    </format>
    <format dxfId="6">
      <pivotArea field="0" type="button" dataOnly="0" labelOnly="1" outline="0" axis="axisRow" fieldPosition="0"/>
    </format>
    <format dxfId="5">
      <pivotArea dataOnly="0" labelOnly="1" outline="0" fieldPosition="0">
        <references count="1">
          <reference field="0" count="0"/>
        </references>
      </pivotArea>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field="0" type="button" dataOnly="0" labelOnly="1" outline="0" axis="axisRow" fieldPosition="0"/>
    </format>
    <format dxfId="0">
      <pivotArea dataOnly="0" labelOnly="1" outline="0" fieldPosition="0">
        <references count="1">
          <reference field="4294967294" count="21">
            <x v="0"/>
            <x v="1"/>
            <x v="2"/>
            <x v="3"/>
            <x v="4"/>
            <x v="5"/>
            <x v="6"/>
            <x v="7"/>
            <x v="8"/>
            <x v="9"/>
            <x v="10"/>
            <x v="11"/>
            <x v="12"/>
            <x v="13"/>
            <x v="14"/>
            <x v="15"/>
            <x v="16"/>
            <x v="17"/>
            <x v="18"/>
            <x v="19"/>
            <x v="20"/>
          </reference>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dimension ref="A1:L38"/>
  <sheetViews>
    <sheetView workbookViewId="0">
      <selection activeCell="B9" sqref="B9"/>
    </sheetView>
  </sheetViews>
  <sheetFormatPr defaultColWidth="8.5703125" defaultRowHeight="15" x14ac:dyDescent="0.25"/>
  <cols>
    <col min="1" max="1" width="3.42578125" style="42" customWidth="1"/>
    <col min="2" max="2" width="12.42578125" style="42" customWidth="1"/>
    <col min="3" max="3" width="23.5703125" style="42" customWidth="1"/>
    <col min="4" max="16384" width="8.5703125" style="42"/>
  </cols>
  <sheetData>
    <row r="1" spans="1:8" ht="15" customHeight="1" x14ac:dyDescent="0.25">
      <c r="A1" s="5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10" t="s">
        <v>0</v>
      </c>
    </row>
    <row r="9" spans="1:8" ht="15.75" x14ac:dyDescent="0.25">
      <c r="B9" s="59" t="str">
        <f>"For the Period 1 March 2025 to " &amp; TEXT('Data descriptors'!$D$44, "DD MMMM YYYY") &amp; " - Data as at " &amp; TEXT('Data descriptors'!$D$44, "DD MMMM YYYY")</f>
        <v>For the Period 1 March 2025 to 31 May 2025 - Data as at 31 May 2025</v>
      </c>
    </row>
    <row r="10" spans="1:8" ht="15.75" x14ac:dyDescent="0.25">
      <c r="B10" s="60"/>
    </row>
    <row r="11" spans="1:8" ht="15.75" x14ac:dyDescent="0.25">
      <c r="B11" s="60"/>
    </row>
    <row r="12" spans="1:8" ht="15" customHeight="1" x14ac:dyDescent="0.25"/>
    <row r="13" spans="1:8" ht="18.75" x14ac:dyDescent="0.25">
      <c r="B13" s="44" t="s">
        <v>1</v>
      </c>
      <c r="C13" s="45"/>
      <c r="D13" s="46"/>
      <c r="E13" s="46"/>
      <c r="F13" s="46"/>
      <c r="G13" s="46"/>
      <c r="H13" s="46"/>
    </row>
    <row r="14" spans="1:8" ht="15" customHeight="1" x14ac:dyDescent="0.25">
      <c r="B14" s="75" t="s">
        <v>2</v>
      </c>
      <c r="C14" s="75"/>
      <c r="D14" s="61"/>
      <c r="E14" s="61"/>
      <c r="F14" s="61"/>
      <c r="G14" s="61"/>
    </row>
    <row r="15" spans="1:8" ht="15" customHeight="1" x14ac:dyDescent="0.25">
      <c r="B15" s="75" t="s">
        <v>3</v>
      </c>
      <c r="C15" s="75"/>
      <c r="D15" s="61"/>
      <c r="E15" s="61"/>
      <c r="F15" s="61"/>
      <c r="G15" s="61"/>
    </row>
    <row r="16" spans="1:8" ht="15" customHeight="1" x14ac:dyDescent="0.25">
      <c r="B16" s="21" t="s">
        <v>4</v>
      </c>
      <c r="C16" s="61"/>
      <c r="D16" s="61"/>
      <c r="E16" s="61"/>
      <c r="F16" s="61"/>
      <c r="G16" s="61"/>
    </row>
    <row r="17" spans="2:12" ht="15" customHeight="1" x14ac:dyDescent="0.25">
      <c r="B17" s="75" t="s">
        <v>5</v>
      </c>
      <c r="C17" s="75"/>
      <c r="D17" s="75"/>
      <c r="E17" s="75"/>
      <c r="F17" s="75"/>
      <c r="G17" s="75"/>
      <c r="H17" s="75"/>
      <c r="I17" s="75"/>
      <c r="J17" s="75"/>
      <c r="K17" s="75"/>
    </row>
    <row r="18" spans="2:12" ht="15" customHeight="1" x14ac:dyDescent="0.25">
      <c r="B18" s="75" t="s">
        <v>6</v>
      </c>
      <c r="C18" s="75"/>
      <c r="D18" s="75"/>
      <c r="E18" s="75"/>
      <c r="F18" s="75"/>
      <c r="G18" s="75"/>
      <c r="H18" s="75"/>
      <c r="I18" s="75"/>
      <c r="J18" s="75"/>
      <c r="K18" s="75"/>
    </row>
    <row r="19" spans="2:12" ht="15" customHeight="1" x14ac:dyDescent="0.25">
      <c r="B19" s="72"/>
      <c r="C19" s="72"/>
      <c r="D19" s="72"/>
      <c r="E19" s="72"/>
      <c r="F19" s="72"/>
      <c r="G19" s="72"/>
      <c r="H19" s="72"/>
      <c r="I19" s="72"/>
      <c r="J19" s="72"/>
    </row>
    <row r="20" spans="2:12" ht="15" customHeight="1" x14ac:dyDescent="0.25">
      <c r="B20" s="72"/>
      <c r="C20" s="72"/>
      <c r="D20" s="72"/>
      <c r="E20" s="72"/>
      <c r="F20" s="72"/>
      <c r="G20" s="72"/>
      <c r="H20" s="72"/>
      <c r="I20" s="72"/>
      <c r="J20" s="72"/>
      <c r="K20" s="72"/>
    </row>
    <row r="21" spans="2:12" ht="15" customHeight="1" x14ac:dyDescent="0.25">
      <c r="B21" s="72"/>
      <c r="C21" s="72"/>
      <c r="D21" s="72"/>
      <c r="E21" s="72"/>
      <c r="F21" s="72"/>
      <c r="G21" s="72"/>
      <c r="H21" s="72"/>
      <c r="I21" s="72"/>
      <c r="J21" s="72"/>
      <c r="K21" s="72"/>
    </row>
    <row r="22" spans="2:12" ht="15" customHeight="1" x14ac:dyDescent="0.25">
      <c r="B22" s="72"/>
      <c r="C22" s="72"/>
      <c r="D22" s="72"/>
      <c r="E22" s="72"/>
      <c r="F22" s="72"/>
      <c r="G22" s="72"/>
      <c r="H22" s="72"/>
      <c r="I22" s="72"/>
      <c r="J22" s="72"/>
      <c r="K22" s="72"/>
    </row>
    <row r="23" spans="2:12" ht="15" customHeight="1" x14ac:dyDescent="0.25">
      <c r="B23" s="72"/>
      <c r="C23" s="72"/>
      <c r="D23" s="72"/>
      <c r="E23" s="72"/>
      <c r="F23" s="72"/>
      <c r="G23" s="72"/>
      <c r="H23" s="72"/>
      <c r="I23" s="72"/>
      <c r="J23" s="72"/>
    </row>
    <row r="24" spans="2:12" ht="15" customHeight="1" x14ac:dyDescent="0.25">
      <c r="B24" s="72"/>
      <c r="C24" s="72"/>
      <c r="D24" s="72"/>
      <c r="E24" s="72"/>
      <c r="F24" s="72"/>
      <c r="G24" s="72"/>
      <c r="H24" s="72"/>
      <c r="I24" s="72"/>
      <c r="J24" s="72"/>
      <c r="K24" s="72"/>
    </row>
    <row r="25" spans="2:12" x14ac:dyDescent="0.25">
      <c r="B25" s="62"/>
    </row>
    <row r="26" spans="2:12" x14ac:dyDescent="0.25">
      <c r="B26" s="62"/>
    </row>
    <row r="27" spans="2:12" x14ac:dyDescent="0.25">
      <c r="B27" s="62"/>
    </row>
    <row r="28" spans="2:12" x14ac:dyDescent="0.25">
      <c r="B28" s="62"/>
    </row>
    <row r="30" spans="2:12" ht="18.75" x14ac:dyDescent="0.25">
      <c r="B30" s="44" t="s">
        <v>7</v>
      </c>
      <c r="C30" s="44"/>
      <c r="D30" s="44"/>
      <c r="E30" s="44"/>
      <c r="F30" s="44"/>
      <c r="G30" s="44"/>
      <c r="H30" s="44"/>
    </row>
    <row r="31" spans="2:12" ht="18.75" x14ac:dyDescent="0.25">
      <c r="B31" s="44"/>
      <c r="C31" s="44"/>
      <c r="D31" s="44"/>
      <c r="E31" s="44"/>
      <c r="F31" s="44"/>
      <c r="G31" s="44"/>
      <c r="H31" s="44"/>
    </row>
    <row r="32" spans="2:12" ht="18" customHeight="1" x14ac:dyDescent="0.25">
      <c r="B32" s="63" t="s">
        <v>8</v>
      </c>
      <c r="C32" s="63"/>
      <c r="D32" s="63"/>
      <c r="E32" s="63"/>
      <c r="F32" s="63"/>
      <c r="G32" s="63"/>
      <c r="H32" s="63"/>
      <c r="I32" s="63"/>
      <c r="J32" s="63"/>
      <c r="K32" s="63"/>
      <c r="L32" s="63"/>
    </row>
    <row r="33" spans="2:8" x14ac:dyDescent="0.25">
      <c r="B33" s="73" t="s">
        <v>9</v>
      </c>
      <c r="C33" s="73"/>
      <c r="D33" s="65"/>
      <c r="E33" s="65"/>
      <c r="F33" s="65"/>
      <c r="G33" s="65"/>
      <c r="H33" s="65"/>
    </row>
    <row r="34" spans="2:8" x14ac:dyDescent="0.25">
      <c r="B34" s="64"/>
      <c r="C34" s="65"/>
      <c r="D34" s="65"/>
      <c r="E34" s="65"/>
      <c r="F34" s="65"/>
      <c r="G34" s="65"/>
      <c r="H34" s="65"/>
    </row>
    <row r="35" spans="2:8" x14ac:dyDescent="0.25">
      <c r="B35" s="66" t="s">
        <v>10</v>
      </c>
      <c r="C35" s="65"/>
      <c r="D35" s="65"/>
      <c r="E35" s="65"/>
      <c r="F35" s="65"/>
      <c r="G35" s="65"/>
      <c r="H35" s="65"/>
    </row>
    <row r="36" spans="2:8" x14ac:dyDescent="0.25">
      <c r="B36" s="42" t="s">
        <v>11</v>
      </c>
      <c r="D36" s="51" t="s">
        <v>12</v>
      </c>
      <c r="E36" s="51"/>
      <c r="F36" s="51"/>
    </row>
    <row r="38" spans="2:8" x14ac:dyDescent="0.25">
      <c r="B38" s="74" t="s">
        <v>13</v>
      </c>
      <c r="C38" s="74"/>
    </row>
  </sheetData>
  <mergeCells count="12">
    <mergeCell ref="B20:K20"/>
    <mergeCell ref="B21:K21"/>
    <mergeCell ref="B15:C15"/>
    <mergeCell ref="B14:C14"/>
    <mergeCell ref="B17:K17"/>
    <mergeCell ref="B18:K18"/>
    <mergeCell ref="B19:J19"/>
    <mergeCell ref="B22:K22"/>
    <mergeCell ref="B23:J23"/>
    <mergeCell ref="B24:K24"/>
    <mergeCell ref="B33:C33"/>
    <mergeCell ref="B38:C38"/>
  </mergeCells>
  <hyperlinks>
    <hyperlink ref="B14" location="'Data Descriptions'!A1" display="Data descriptions" xr:uid="{FBD3C50E-D9B4-4404-BC3B-265091C98EFA}"/>
    <hyperlink ref="B33" r:id="rId1" xr:uid="{FE13F5CF-639E-460C-A8E6-868076661F59}"/>
    <hyperlink ref="B38:C38"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dimension ref="A1:P161"/>
  <sheetViews>
    <sheetView workbookViewId="0"/>
  </sheetViews>
  <sheetFormatPr defaultColWidth="8.7109375" defaultRowHeight="15" x14ac:dyDescent="0.25"/>
  <cols>
    <col min="1" max="1" width="3.42578125" style="9" customWidth="1"/>
    <col min="2" max="2" width="8.5703125" style="9" customWidth="1"/>
    <col min="3" max="3" width="26.5703125" style="9" customWidth="1"/>
    <col min="4" max="4" width="37.28515625" style="9" customWidth="1"/>
    <col min="5" max="5" width="59.5703125" style="9" customWidth="1"/>
    <col min="6" max="16384" width="8.7109375" style="9"/>
  </cols>
  <sheetData>
    <row r="1" spans="1:5" ht="15" customHeight="1" x14ac:dyDescent="0.25">
      <c r="A1" s="8"/>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10" t="str">
        <f>Contents!B8</f>
        <v>Parent Pathways Caseload by State and Time Series</v>
      </c>
      <c r="D8" s="11"/>
    </row>
    <row r="9" spans="1:5" ht="15.75" x14ac:dyDescent="0.25">
      <c r="B9" s="12" t="str">
        <f>"For the Period 1 March 2025 to " &amp; TEXT('Data descriptors'!$D$44, "DD MMMM YYYY") &amp; " - Data as at " &amp; TEXT('Data descriptors'!$D$44, "DD MMMM YYYY")</f>
        <v>For the Period 1 March 2025 to 31 May 2025 - Data as at 31 May 2025</v>
      </c>
      <c r="D9" s="11"/>
    </row>
    <row r="10" spans="1:5" ht="15.75" x14ac:dyDescent="0.25">
      <c r="B10" s="12"/>
      <c r="D10" s="11"/>
    </row>
    <row r="11" spans="1:5" ht="15.75" x14ac:dyDescent="0.25">
      <c r="B11" s="13"/>
    </row>
    <row r="12" spans="1:5" ht="18.75" x14ac:dyDescent="0.3">
      <c r="B12" s="14" t="s">
        <v>14</v>
      </c>
    </row>
    <row r="13" spans="1:5" ht="51.75" customHeight="1" x14ac:dyDescent="0.25">
      <c r="B13" s="76" t="s">
        <v>15</v>
      </c>
      <c r="C13" s="76"/>
      <c r="D13" s="76"/>
      <c r="E13" s="76"/>
    </row>
    <row r="14" spans="1:5" ht="49.5" customHeight="1" x14ac:dyDescent="0.25">
      <c r="B14" s="76" t="s">
        <v>16</v>
      </c>
      <c r="C14" s="76"/>
      <c r="D14" s="76"/>
      <c r="E14" s="76"/>
    </row>
    <row r="15" spans="1:5" ht="18.75" x14ac:dyDescent="0.3">
      <c r="B15" s="14"/>
    </row>
    <row r="16" spans="1:5" ht="15" customHeight="1" x14ac:dyDescent="0.25">
      <c r="B16" s="78" t="s">
        <v>17</v>
      </c>
      <c r="C16" s="76"/>
      <c r="D16" s="76"/>
      <c r="E16" s="76"/>
    </row>
    <row r="17" spans="2:7" ht="34.5" customHeight="1" x14ac:dyDescent="0.25">
      <c r="B17" s="76" t="s">
        <v>18</v>
      </c>
      <c r="C17" s="76"/>
      <c r="D17" s="76"/>
      <c r="E17" s="76"/>
    </row>
    <row r="18" spans="2:7" ht="33.75" customHeight="1" x14ac:dyDescent="0.25">
      <c r="B18" s="76" t="s">
        <v>19</v>
      </c>
      <c r="C18" s="76"/>
      <c r="D18" s="76"/>
      <c r="E18" s="76"/>
    </row>
    <row r="19" spans="2:7" ht="33.75" customHeight="1" x14ac:dyDescent="0.25">
      <c r="B19" s="76" t="s">
        <v>20</v>
      </c>
      <c r="C19" s="76"/>
      <c r="D19" s="76"/>
      <c r="E19" s="76"/>
    </row>
    <row r="20" spans="2:7" x14ac:dyDescent="0.25">
      <c r="B20" s="16"/>
      <c r="C20" s="16"/>
      <c r="D20" s="16"/>
      <c r="E20" s="16"/>
    </row>
    <row r="21" spans="2:7" ht="15.75" customHeight="1" x14ac:dyDescent="0.25">
      <c r="B21" s="78" t="s">
        <v>21</v>
      </c>
      <c r="C21" s="76"/>
      <c r="D21" s="76"/>
      <c r="E21" s="76"/>
    </row>
    <row r="22" spans="2:7" ht="84.75" customHeight="1" x14ac:dyDescent="0.25">
      <c r="B22" s="76" t="s">
        <v>22</v>
      </c>
      <c r="C22" s="76"/>
      <c r="D22" s="76"/>
      <c r="E22" s="76"/>
    </row>
    <row r="23" spans="2:7" ht="84.75" customHeight="1" x14ac:dyDescent="0.25">
      <c r="B23" s="76" t="s">
        <v>23</v>
      </c>
      <c r="C23" s="76"/>
      <c r="D23" s="76"/>
      <c r="E23" s="76"/>
    </row>
    <row r="24" spans="2:7" ht="15" customHeight="1" x14ac:dyDescent="0.25">
      <c r="B24" s="78" t="s">
        <v>24</v>
      </c>
      <c r="C24" s="76"/>
      <c r="D24" s="76"/>
      <c r="E24" s="76"/>
    </row>
    <row r="25" spans="2:7" ht="42" customHeight="1" x14ac:dyDescent="0.25">
      <c r="B25" s="76" t="s">
        <v>25</v>
      </c>
      <c r="C25" s="76"/>
      <c r="D25" s="76"/>
      <c r="E25" s="76"/>
    </row>
    <row r="26" spans="2:7" ht="15" customHeight="1" x14ac:dyDescent="0.25">
      <c r="B26" s="78" t="s">
        <v>26</v>
      </c>
      <c r="C26" s="76"/>
      <c r="D26" s="76"/>
      <c r="E26" s="76"/>
    </row>
    <row r="27" spans="2:7" ht="42" customHeight="1" x14ac:dyDescent="0.25">
      <c r="B27" s="76" t="s">
        <v>27</v>
      </c>
      <c r="C27" s="76"/>
      <c r="D27" s="76"/>
      <c r="E27" s="76"/>
    </row>
    <row r="28" spans="2:7" ht="33.75" customHeight="1" x14ac:dyDescent="0.25">
      <c r="B28" s="76" t="s">
        <v>28</v>
      </c>
      <c r="C28" s="76"/>
      <c r="D28" s="76"/>
      <c r="E28" s="76"/>
    </row>
    <row r="29" spans="2:7" ht="15" customHeight="1" x14ac:dyDescent="0.25">
      <c r="B29" s="39" t="s">
        <v>29</v>
      </c>
    </row>
    <row r="30" spans="2:7" ht="15" customHeight="1" x14ac:dyDescent="0.25">
      <c r="B30" s="39"/>
    </row>
    <row r="31" spans="2:7" ht="15" customHeight="1" x14ac:dyDescent="0.3">
      <c r="B31" s="14"/>
    </row>
    <row r="32" spans="2:7" ht="15" customHeight="1" x14ac:dyDescent="0.25">
      <c r="B32" s="20" t="s">
        <v>30</v>
      </c>
      <c r="C32" s="21"/>
      <c r="D32" s="21"/>
      <c r="E32" s="21"/>
      <c r="F32" s="21"/>
      <c r="G32" s="21"/>
    </row>
    <row r="33" spans="2:16" ht="15" customHeight="1" x14ac:dyDescent="0.25">
      <c r="B33" s="20"/>
      <c r="C33" s="21"/>
      <c r="D33" s="21"/>
      <c r="E33" s="21"/>
      <c r="F33" s="21"/>
      <c r="G33" s="21"/>
    </row>
    <row r="34" spans="2:16" ht="15" customHeight="1" x14ac:dyDescent="0.25">
      <c r="B34" s="20"/>
      <c r="C34" s="21"/>
      <c r="D34" s="21"/>
      <c r="E34" s="21"/>
      <c r="F34" s="21"/>
      <c r="G34" s="21"/>
    </row>
    <row r="35" spans="2:16" ht="15" customHeight="1" x14ac:dyDescent="0.25">
      <c r="B35" s="76" t="s">
        <v>31</v>
      </c>
      <c r="C35" s="76"/>
      <c r="D35" s="76"/>
      <c r="E35" s="76"/>
      <c r="F35" s="21"/>
      <c r="G35" s="21"/>
    </row>
    <row r="36" spans="2:16" ht="66" customHeight="1" x14ac:dyDescent="0.25">
      <c r="B36" s="76" t="s">
        <v>32</v>
      </c>
      <c r="C36" s="76"/>
      <c r="D36" s="76"/>
      <c r="E36" s="76"/>
      <c r="F36" s="76"/>
      <c r="G36" s="76"/>
      <c r="H36" s="76"/>
      <c r="I36" s="76"/>
      <c r="J36" s="76"/>
      <c r="K36" s="76"/>
      <c r="L36" s="76"/>
      <c r="M36" s="76"/>
      <c r="N36" s="76"/>
      <c r="O36" s="76"/>
      <c r="P36" s="76"/>
    </row>
    <row r="37" spans="2:16" x14ac:dyDescent="0.25">
      <c r="B37" s="16"/>
      <c r="C37" s="16"/>
      <c r="D37" s="16"/>
      <c r="E37" s="16"/>
      <c r="F37" s="16"/>
      <c r="G37" s="16"/>
      <c r="H37" s="16"/>
      <c r="I37" s="16"/>
      <c r="J37" s="16"/>
      <c r="K37" s="16"/>
      <c r="L37" s="16"/>
      <c r="M37" s="16"/>
      <c r="N37" s="16"/>
      <c r="O37" s="16"/>
      <c r="P37" s="16"/>
    </row>
    <row r="38" spans="2:16" ht="15" customHeight="1" x14ac:dyDescent="0.25">
      <c r="B38" s="40"/>
      <c r="C38" s="40"/>
      <c r="D38" s="40"/>
      <c r="E38" s="40"/>
      <c r="F38" s="40"/>
      <c r="G38" s="40"/>
      <c r="H38" s="40"/>
      <c r="I38" s="40"/>
      <c r="J38" s="40"/>
      <c r="K38" s="40"/>
      <c r="L38" s="40"/>
      <c r="M38" s="40"/>
      <c r="N38" s="40"/>
      <c r="O38" s="40"/>
      <c r="P38" s="40"/>
    </row>
    <row r="39" spans="2:16" ht="15" customHeight="1" x14ac:dyDescent="0.25">
      <c r="B39" s="20" t="s">
        <v>33</v>
      </c>
      <c r="C39" s="40"/>
      <c r="D39" s="40"/>
      <c r="E39" s="40"/>
      <c r="F39" s="40"/>
      <c r="G39" s="40"/>
      <c r="H39" s="40"/>
      <c r="I39" s="40"/>
      <c r="J39" s="40"/>
      <c r="K39" s="40"/>
      <c r="L39" s="40"/>
      <c r="M39" s="40"/>
      <c r="N39" s="40"/>
      <c r="O39" s="40"/>
      <c r="P39" s="40"/>
    </row>
    <row r="40" spans="2:16" ht="15" customHeight="1" x14ac:dyDescent="0.25">
      <c r="B40" s="20"/>
      <c r="C40" s="40"/>
      <c r="D40" s="40"/>
      <c r="E40" s="40"/>
      <c r="F40" s="40"/>
      <c r="G40" s="40"/>
      <c r="H40" s="40"/>
      <c r="I40" s="40"/>
      <c r="J40" s="40"/>
      <c r="K40" s="40"/>
      <c r="L40" s="40"/>
      <c r="M40" s="40"/>
      <c r="N40" s="40"/>
      <c r="O40" s="40"/>
      <c r="P40" s="40"/>
    </row>
    <row r="41" spans="2:16" ht="46.5" customHeight="1" x14ac:dyDescent="0.25">
      <c r="B41" s="76" t="s">
        <v>34</v>
      </c>
      <c r="C41" s="76"/>
      <c r="D41" s="76"/>
      <c r="E41" s="76"/>
      <c r="F41" s="76"/>
      <c r="G41" s="76"/>
      <c r="H41" s="76"/>
      <c r="I41" s="76"/>
      <c r="J41" s="76"/>
      <c r="K41" s="76"/>
      <c r="L41" s="76"/>
      <c r="M41" s="41"/>
      <c r="N41" s="41"/>
      <c r="O41" s="41"/>
      <c r="P41" s="41"/>
    </row>
    <row r="43" spans="2:16" ht="15" customHeight="1" x14ac:dyDescent="0.25">
      <c r="B43" s="31"/>
      <c r="C43" s="32"/>
      <c r="D43" s="32"/>
      <c r="E43" s="32"/>
      <c r="F43" s="32"/>
      <c r="G43" s="32"/>
      <c r="H43" s="32"/>
      <c r="I43" s="32"/>
      <c r="J43" s="32"/>
      <c r="K43" s="32"/>
      <c r="L43" s="32"/>
      <c r="M43" s="32"/>
      <c r="N43" s="32"/>
      <c r="O43" s="32"/>
      <c r="P43" s="32"/>
    </row>
    <row r="44" spans="2:16" ht="15" customHeight="1" x14ac:dyDescent="0.25">
      <c r="B44" s="20" t="s">
        <v>35</v>
      </c>
      <c r="D44" s="55">
        <v>45808</v>
      </c>
      <c r="E44" s="42"/>
      <c r="F44" s="11"/>
      <c r="G44" s="32"/>
      <c r="H44" s="32"/>
      <c r="I44" s="32"/>
      <c r="J44" s="32"/>
      <c r="K44" s="32"/>
      <c r="L44" s="32"/>
      <c r="M44" s="32"/>
      <c r="N44" s="32"/>
      <c r="O44" s="32"/>
      <c r="P44" s="32"/>
    </row>
    <row r="45" spans="2:16" ht="18.75" x14ac:dyDescent="0.3">
      <c r="B45" s="14"/>
    </row>
    <row r="46" spans="2:16" ht="18.75" x14ac:dyDescent="0.3">
      <c r="B46" s="14"/>
    </row>
    <row r="48" spans="2:16" ht="18.75" x14ac:dyDescent="0.25">
      <c r="B48" s="33" t="s">
        <v>7</v>
      </c>
      <c r="C48" s="33"/>
      <c r="D48" s="33"/>
      <c r="E48" s="33"/>
      <c r="F48" s="33"/>
      <c r="G48" s="33"/>
      <c r="H48" s="33"/>
    </row>
    <row r="49" spans="2:12" ht="33" customHeight="1" x14ac:dyDescent="0.25">
      <c r="B49" s="77" t="s">
        <v>36</v>
      </c>
      <c r="C49" s="77"/>
      <c r="D49" s="77"/>
      <c r="E49" s="77"/>
      <c r="F49" s="77"/>
      <c r="G49" s="77"/>
      <c r="H49" s="77"/>
      <c r="I49" s="77"/>
      <c r="J49" s="77"/>
      <c r="K49" s="77"/>
      <c r="L49" s="77"/>
    </row>
    <row r="50" spans="2:12" x14ac:dyDescent="0.25">
      <c r="B50" s="34" t="s">
        <v>9</v>
      </c>
      <c r="C50" s="35"/>
      <c r="D50" s="35"/>
      <c r="E50" s="35"/>
      <c r="F50" s="35"/>
      <c r="G50" s="35"/>
      <c r="H50" s="35"/>
    </row>
    <row r="51" spans="2:12" x14ac:dyDescent="0.25">
      <c r="B51" s="34"/>
      <c r="C51" s="35"/>
      <c r="D51" s="35"/>
      <c r="E51" s="35"/>
      <c r="F51" s="35"/>
      <c r="G51" s="35"/>
      <c r="H51" s="35"/>
    </row>
    <row r="52" spans="2:12" x14ac:dyDescent="0.25">
      <c r="B52" s="36" t="s">
        <v>10</v>
      </c>
      <c r="C52" s="35"/>
      <c r="D52" s="35"/>
      <c r="E52" s="35"/>
      <c r="F52" s="35"/>
      <c r="G52" s="35"/>
      <c r="H52" s="35"/>
    </row>
    <row r="53" spans="2:12" x14ac:dyDescent="0.25">
      <c r="B53" s="9" t="s">
        <v>11</v>
      </c>
      <c r="C53" s="37"/>
      <c r="D53" s="38" t="str">
        <f>Contents!D36</f>
        <v>data@dewr.gov.au</v>
      </c>
      <c r="E53" s="37"/>
      <c r="F53" s="37"/>
      <c r="G53" s="37"/>
    </row>
    <row r="55" spans="2:12" x14ac:dyDescent="0.25">
      <c r="B55" s="38" t="s">
        <v>13</v>
      </c>
    </row>
    <row r="58" spans="2:12" ht="18.75" x14ac:dyDescent="0.3">
      <c r="B58" s="14"/>
    </row>
    <row r="59" spans="2:12" ht="18.75" x14ac:dyDescent="0.3">
      <c r="B59" s="14"/>
    </row>
    <row r="60" spans="2:12" ht="18.75" x14ac:dyDescent="0.3">
      <c r="B60" s="14"/>
    </row>
    <row r="61" spans="2:12" ht="18.75" x14ac:dyDescent="0.3">
      <c r="B61" s="14"/>
    </row>
    <row r="62" spans="2:12" ht="18.75" x14ac:dyDescent="0.3">
      <c r="B62" s="14"/>
    </row>
    <row r="63" spans="2:12" ht="18.75" x14ac:dyDescent="0.3">
      <c r="B63" s="14"/>
    </row>
    <row r="64" spans="2:12" ht="18.75" x14ac:dyDescent="0.3">
      <c r="B64" s="14"/>
    </row>
    <row r="65" spans="2:2" ht="18.75" x14ac:dyDescent="0.3">
      <c r="B65" s="14"/>
    </row>
    <row r="66" spans="2:2" ht="18.75" x14ac:dyDescent="0.3">
      <c r="B66" s="14"/>
    </row>
    <row r="67" spans="2:2" ht="18.75" x14ac:dyDescent="0.3">
      <c r="B67" s="14"/>
    </row>
    <row r="68" spans="2:2" ht="18.75" x14ac:dyDescent="0.3">
      <c r="B68" s="14"/>
    </row>
    <row r="69" spans="2:2" ht="18.75" x14ac:dyDescent="0.3">
      <c r="B69" s="14"/>
    </row>
    <row r="70" spans="2:2" ht="18.75" x14ac:dyDescent="0.3">
      <c r="B70" s="14"/>
    </row>
    <row r="71" spans="2:2" ht="18.75" x14ac:dyDescent="0.3">
      <c r="B71" s="14"/>
    </row>
    <row r="72" spans="2:2" ht="18.75" x14ac:dyDescent="0.3">
      <c r="B72" s="14"/>
    </row>
    <row r="73" spans="2:2" ht="18.75" x14ac:dyDescent="0.3">
      <c r="B73" s="14"/>
    </row>
    <row r="74" spans="2:2" ht="18.75" x14ac:dyDescent="0.3">
      <c r="B74" s="14"/>
    </row>
    <row r="75" spans="2:2" ht="18.75" x14ac:dyDescent="0.3">
      <c r="B75" s="14"/>
    </row>
    <row r="76" spans="2:2" ht="18.75" x14ac:dyDescent="0.3">
      <c r="B76" s="14"/>
    </row>
    <row r="77" spans="2:2" ht="18.75" x14ac:dyDescent="0.3">
      <c r="B77" s="14"/>
    </row>
    <row r="78" spans="2:2" ht="18.75" x14ac:dyDescent="0.3">
      <c r="B78" s="14"/>
    </row>
    <row r="79" spans="2:2" ht="18.75" x14ac:dyDescent="0.3">
      <c r="B79" s="14"/>
    </row>
    <row r="80" spans="2:2" ht="18.75" x14ac:dyDescent="0.3">
      <c r="B80" s="14"/>
    </row>
    <row r="81" spans="2:2" ht="18.75" x14ac:dyDescent="0.3">
      <c r="B81" s="14"/>
    </row>
    <row r="82" spans="2:2" ht="18.75" x14ac:dyDescent="0.3">
      <c r="B82" s="14"/>
    </row>
    <row r="83" spans="2:2" ht="18.75" x14ac:dyDescent="0.3">
      <c r="B83" s="14"/>
    </row>
    <row r="84" spans="2:2" ht="18.75" x14ac:dyDescent="0.3">
      <c r="B84" s="14"/>
    </row>
    <row r="85" spans="2:2" ht="18.75" x14ac:dyDescent="0.3">
      <c r="B85" s="14"/>
    </row>
    <row r="86" spans="2:2" ht="18.75" x14ac:dyDescent="0.3">
      <c r="B86" s="14"/>
    </row>
    <row r="87" spans="2:2" ht="18.75" x14ac:dyDescent="0.3">
      <c r="B87" s="14"/>
    </row>
    <row r="88" spans="2:2" ht="18.75" x14ac:dyDescent="0.3">
      <c r="B88" s="14"/>
    </row>
    <row r="89" spans="2:2" ht="18.75" x14ac:dyDescent="0.3">
      <c r="B89" s="14"/>
    </row>
    <row r="90" spans="2:2" ht="18.75" x14ac:dyDescent="0.3">
      <c r="B90" s="14"/>
    </row>
    <row r="91" spans="2:2" ht="18.75" x14ac:dyDescent="0.3">
      <c r="B91" s="14"/>
    </row>
    <row r="92" spans="2:2" ht="18.75" x14ac:dyDescent="0.3">
      <c r="B92" s="14"/>
    </row>
    <row r="93" spans="2:2" ht="18.75" x14ac:dyDescent="0.3">
      <c r="B93" s="14"/>
    </row>
    <row r="94" spans="2:2" ht="18.75" x14ac:dyDescent="0.3">
      <c r="B94" s="14"/>
    </row>
    <row r="95" spans="2:2" ht="18.75" x14ac:dyDescent="0.3">
      <c r="B95" s="14"/>
    </row>
    <row r="96" spans="2:2" ht="18.75" x14ac:dyDescent="0.3">
      <c r="B96" s="14"/>
    </row>
    <row r="97" spans="2:2" ht="18.75" x14ac:dyDescent="0.3">
      <c r="B97" s="14"/>
    </row>
    <row r="98" spans="2:2" ht="18.75" x14ac:dyDescent="0.3">
      <c r="B98" s="14"/>
    </row>
    <row r="99" spans="2:2" ht="18.75" x14ac:dyDescent="0.3">
      <c r="B99" s="14"/>
    </row>
    <row r="100" spans="2:2" ht="18.75" x14ac:dyDescent="0.3">
      <c r="B100" s="14"/>
    </row>
    <row r="101" spans="2:2" ht="18.75" x14ac:dyDescent="0.3">
      <c r="B101" s="14"/>
    </row>
    <row r="102" spans="2:2" ht="18.75" x14ac:dyDescent="0.3">
      <c r="B102" s="14"/>
    </row>
    <row r="103" spans="2:2" ht="18.75" x14ac:dyDescent="0.3">
      <c r="B103" s="14"/>
    </row>
    <row r="104" spans="2:2" ht="18.75" x14ac:dyDescent="0.3">
      <c r="B104" s="14"/>
    </row>
    <row r="105" spans="2:2" ht="18.75" x14ac:dyDescent="0.3">
      <c r="B105" s="14"/>
    </row>
    <row r="106" spans="2:2" ht="18.75" x14ac:dyDescent="0.3">
      <c r="B106" s="14"/>
    </row>
    <row r="107" spans="2:2" ht="18.75" x14ac:dyDescent="0.3">
      <c r="B107" s="14"/>
    </row>
    <row r="108" spans="2:2" ht="18.75" x14ac:dyDescent="0.3">
      <c r="B108" s="14"/>
    </row>
    <row r="109" spans="2:2" ht="18.75" x14ac:dyDescent="0.3">
      <c r="B109" s="14"/>
    </row>
    <row r="110" spans="2:2" ht="18.75" x14ac:dyDescent="0.3">
      <c r="B110" s="14"/>
    </row>
    <row r="111" spans="2:2" ht="18.75" x14ac:dyDescent="0.3">
      <c r="B111" s="14"/>
    </row>
    <row r="112" spans="2:2" ht="18.75" x14ac:dyDescent="0.3">
      <c r="B112" s="14"/>
    </row>
    <row r="113" spans="2:2" ht="18.75" x14ac:dyDescent="0.3">
      <c r="B113" s="14"/>
    </row>
    <row r="114" spans="2:2" ht="18.75" x14ac:dyDescent="0.3">
      <c r="B114" s="14"/>
    </row>
    <row r="115" spans="2:2" ht="18.75" x14ac:dyDescent="0.3">
      <c r="B115" s="14"/>
    </row>
    <row r="116" spans="2:2" ht="18.75" x14ac:dyDescent="0.3">
      <c r="B116" s="14"/>
    </row>
    <row r="117" spans="2:2" ht="18.75" x14ac:dyDescent="0.3">
      <c r="B117" s="14"/>
    </row>
    <row r="118" spans="2:2" ht="18.75" x14ac:dyDescent="0.3">
      <c r="B118" s="14"/>
    </row>
    <row r="119" spans="2:2" ht="18.75" x14ac:dyDescent="0.3">
      <c r="B119" s="14"/>
    </row>
    <row r="120" spans="2:2" ht="18.75" x14ac:dyDescent="0.3">
      <c r="B120" s="14"/>
    </row>
    <row r="121" spans="2:2" ht="18.75" x14ac:dyDescent="0.3">
      <c r="B121" s="14"/>
    </row>
    <row r="122" spans="2:2" ht="18.75" x14ac:dyDescent="0.3">
      <c r="B122" s="14"/>
    </row>
    <row r="123" spans="2:2" ht="18.75" x14ac:dyDescent="0.3">
      <c r="B123" s="14"/>
    </row>
    <row r="124" spans="2:2" ht="18.75" x14ac:dyDescent="0.3">
      <c r="B124" s="14"/>
    </row>
    <row r="125" spans="2:2" ht="18.75" x14ac:dyDescent="0.3">
      <c r="B125" s="14"/>
    </row>
    <row r="126" spans="2:2" ht="18.75" x14ac:dyDescent="0.3">
      <c r="B126" s="14"/>
    </row>
    <row r="127" spans="2:2" ht="18.75" x14ac:dyDescent="0.3">
      <c r="B127" s="14"/>
    </row>
    <row r="128" spans="2:2" ht="18.75" x14ac:dyDescent="0.3">
      <c r="B128" s="14"/>
    </row>
    <row r="129" spans="2:16" ht="18.75" x14ac:dyDescent="0.3">
      <c r="B129" s="14"/>
    </row>
    <row r="130" spans="2:16" ht="18.75" x14ac:dyDescent="0.3">
      <c r="B130" s="14"/>
    </row>
    <row r="131" spans="2:16" ht="18.75" x14ac:dyDescent="0.3">
      <c r="B131" s="14"/>
    </row>
    <row r="132" spans="2:16" s="15" customFormat="1" x14ac:dyDescent="0.25">
      <c r="B132" s="79"/>
      <c r="C132" s="79"/>
      <c r="D132" s="79"/>
      <c r="E132" s="79"/>
    </row>
    <row r="133" spans="2:16" s="15" customFormat="1" x14ac:dyDescent="0.25">
      <c r="B133" s="16"/>
      <c r="C133" s="16"/>
      <c r="D133" s="16"/>
      <c r="E133" s="16"/>
    </row>
    <row r="134" spans="2:16" s="17" customFormat="1" ht="36" customHeight="1" x14ac:dyDescent="0.25">
      <c r="B134" s="80" t="s">
        <v>37</v>
      </c>
      <c r="C134" s="80"/>
      <c r="D134" s="80"/>
      <c r="E134" s="80"/>
    </row>
    <row r="135" spans="2:16" ht="18.75" x14ac:dyDescent="0.25">
      <c r="B135" s="18"/>
      <c r="C135" s="19"/>
      <c r="D135" s="19"/>
      <c r="E135" s="19"/>
      <c r="F135" s="19"/>
      <c r="G135" s="19"/>
      <c r="H135" s="19"/>
    </row>
    <row r="136" spans="2:16" ht="18.75" x14ac:dyDescent="0.25">
      <c r="B136" s="20" t="s">
        <v>30</v>
      </c>
      <c r="C136" s="21"/>
      <c r="D136" s="21"/>
      <c r="E136" s="21"/>
      <c r="F136" s="21"/>
      <c r="G136" s="21"/>
    </row>
    <row r="137" spans="2:16" s="17" customFormat="1" x14ac:dyDescent="0.25">
      <c r="B137" s="22"/>
      <c r="C137" s="22"/>
      <c r="D137" s="22"/>
      <c r="E137" s="22"/>
      <c r="F137" s="23"/>
      <c r="G137" s="23"/>
      <c r="H137" s="23"/>
      <c r="I137" s="23"/>
      <c r="J137" s="23"/>
      <c r="K137" s="23"/>
      <c r="L137" s="24"/>
    </row>
    <row r="138" spans="2:16" s="17" customFormat="1" ht="60" customHeight="1" x14ac:dyDescent="0.25">
      <c r="B138" s="81" t="s">
        <v>38</v>
      </c>
      <c r="C138" s="81"/>
      <c r="D138" s="81"/>
      <c r="E138" s="81"/>
      <c r="F138" s="25"/>
      <c r="G138" s="25"/>
      <c r="H138" s="25"/>
      <c r="I138" s="25"/>
      <c r="J138" s="25"/>
      <c r="K138" s="25"/>
      <c r="L138" s="25"/>
      <c r="M138" s="25"/>
    </row>
    <row r="139" spans="2:16" s="17" customFormat="1" x14ac:dyDescent="0.25">
      <c r="B139" s="82"/>
      <c r="C139" s="82"/>
      <c r="D139" s="82"/>
      <c r="E139" s="82"/>
      <c r="F139" s="25"/>
      <c r="G139" s="25"/>
      <c r="H139" s="25"/>
      <c r="I139" s="25"/>
      <c r="J139" s="25"/>
      <c r="K139" s="25"/>
      <c r="L139" s="25"/>
      <c r="M139" s="25"/>
    </row>
    <row r="140" spans="2:16" s="29" customFormat="1" ht="15" customHeight="1" x14ac:dyDescent="0.25">
      <c r="B140" s="26" t="s">
        <v>39</v>
      </c>
      <c r="C140" s="27"/>
      <c r="D140" s="27"/>
      <c r="E140" s="27"/>
      <c r="F140" s="27"/>
      <c r="G140" s="27"/>
      <c r="H140" s="27"/>
      <c r="I140" s="27"/>
      <c r="J140" s="27"/>
      <c r="K140" s="27"/>
      <c r="L140" s="28"/>
    </row>
    <row r="141" spans="2:16" s="17" customFormat="1" ht="15" customHeight="1" x14ac:dyDescent="0.25">
      <c r="B141" s="30" t="s">
        <v>40</v>
      </c>
      <c r="C141" s="23"/>
      <c r="D141" s="23"/>
      <c r="E141" s="23"/>
      <c r="F141" s="23"/>
      <c r="G141" s="23"/>
      <c r="H141" s="23"/>
      <c r="I141" s="23"/>
      <c r="J141" s="23"/>
      <c r="K141" s="23"/>
      <c r="L141" s="24"/>
    </row>
    <row r="142" spans="2:16" s="17" customFormat="1" ht="15" customHeight="1" x14ac:dyDescent="0.25">
      <c r="B142" s="30"/>
      <c r="C142" s="23"/>
      <c r="D142" s="23"/>
      <c r="E142" s="23"/>
      <c r="F142" s="23"/>
      <c r="G142" s="23"/>
      <c r="H142" s="23"/>
      <c r="I142" s="23"/>
      <c r="J142" s="23"/>
      <c r="K142" s="23"/>
      <c r="L142" s="24"/>
    </row>
    <row r="143" spans="2:16" ht="15" customHeight="1" x14ac:dyDescent="0.25">
      <c r="B143" s="31"/>
      <c r="C143" s="32"/>
      <c r="D143" s="32"/>
      <c r="E143" s="32"/>
      <c r="F143" s="32"/>
      <c r="G143" s="32"/>
      <c r="H143" s="32"/>
      <c r="I143" s="32"/>
      <c r="J143" s="32"/>
      <c r="K143" s="32"/>
      <c r="L143" s="32"/>
      <c r="M143" s="32"/>
      <c r="N143" s="32"/>
      <c r="O143" s="32"/>
      <c r="P143" s="32"/>
    </row>
    <row r="144" spans="2:16" ht="18.75" x14ac:dyDescent="0.25">
      <c r="B144" s="20" t="s">
        <v>35</v>
      </c>
      <c r="D144" s="83" t="str">
        <f>+[1]Contents!B9</f>
        <v>Data as at 30 April 2025</v>
      </c>
      <c r="E144" s="84"/>
      <c r="F144" s="11"/>
      <c r="G144" s="32"/>
      <c r="H144" s="32"/>
      <c r="I144" s="32"/>
      <c r="J144" s="32"/>
      <c r="K144" s="32"/>
      <c r="L144" s="32"/>
      <c r="M144" s="32"/>
      <c r="N144" s="32"/>
      <c r="O144" s="32"/>
      <c r="P144" s="32"/>
    </row>
    <row r="145" spans="2:16" ht="15.75" x14ac:dyDescent="0.25">
      <c r="B145" s="85"/>
      <c r="C145" s="85"/>
      <c r="D145" s="86"/>
      <c r="E145" s="86"/>
      <c r="F145" s="32"/>
      <c r="G145" s="32"/>
      <c r="H145" s="32"/>
      <c r="I145" s="32"/>
      <c r="J145" s="32"/>
      <c r="K145" s="32"/>
      <c r="L145" s="32"/>
      <c r="M145" s="32"/>
      <c r="N145" s="32"/>
      <c r="O145" s="32"/>
      <c r="P145" s="32"/>
    </row>
    <row r="146" spans="2:16" ht="15" customHeight="1" x14ac:dyDescent="0.25">
      <c r="B146" s="31"/>
      <c r="C146" s="32"/>
      <c r="D146" s="32"/>
      <c r="E146" s="32"/>
      <c r="F146" s="32"/>
      <c r="G146" s="32"/>
      <c r="H146" s="32"/>
      <c r="I146" s="32"/>
      <c r="J146" s="32"/>
      <c r="K146" s="32"/>
      <c r="L146" s="32"/>
      <c r="M146" s="32"/>
      <c r="N146" s="32"/>
      <c r="O146" s="32"/>
      <c r="P146" s="32"/>
    </row>
    <row r="147" spans="2:16" ht="15" customHeight="1" x14ac:dyDescent="0.25">
      <c r="B147" s="31"/>
      <c r="C147" s="32"/>
      <c r="D147" s="32"/>
      <c r="E147" s="32"/>
      <c r="F147" s="32"/>
      <c r="G147" s="32"/>
      <c r="H147" s="32"/>
      <c r="I147" s="32"/>
      <c r="J147" s="32"/>
      <c r="K147" s="32"/>
      <c r="L147" s="32"/>
      <c r="M147" s="32"/>
      <c r="N147" s="32"/>
      <c r="O147" s="32"/>
      <c r="P147" s="32"/>
    </row>
    <row r="148" spans="2:16" ht="15" customHeight="1" x14ac:dyDescent="0.25">
      <c r="B148" s="31"/>
      <c r="C148" s="32"/>
      <c r="D148" s="32"/>
      <c r="E148" s="32"/>
      <c r="F148" s="32"/>
      <c r="G148" s="32"/>
      <c r="H148" s="32"/>
      <c r="I148" s="32"/>
      <c r="J148" s="32"/>
      <c r="K148" s="32"/>
      <c r="L148" s="32"/>
      <c r="M148" s="32"/>
      <c r="N148" s="32"/>
      <c r="O148" s="32"/>
      <c r="P148" s="32"/>
    </row>
    <row r="149" spans="2:16" ht="15" customHeight="1" x14ac:dyDescent="0.25">
      <c r="B149" s="31"/>
      <c r="C149" s="32"/>
      <c r="D149" s="32"/>
      <c r="E149" s="32"/>
      <c r="F149" s="32"/>
      <c r="G149" s="32"/>
      <c r="H149" s="32"/>
      <c r="I149" s="32"/>
      <c r="J149" s="32"/>
      <c r="K149" s="32"/>
      <c r="L149" s="32"/>
      <c r="M149" s="32"/>
      <c r="N149" s="32"/>
      <c r="O149" s="32"/>
      <c r="P149" s="32"/>
    </row>
    <row r="150" spans="2:16" ht="15" customHeight="1" x14ac:dyDescent="0.25">
      <c r="B150" s="31"/>
      <c r="C150" s="32"/>
      <c r="D150" s="32"/>
      <c r="E150" s="32"/>
      <c r="F150" s="32"/>
      <c r="G150" s="32"/>
      <c r="H150" s="32"/>
      <c r="I150" s="32"/>
      <c r="J150" s="32"/>
      <c r="K150" s="32"/>
      <c r="L150" s="32"/>
      <c r="M150" s="32"/>
      <c r="N150" s="32"/>
      <c r="O150" s="32"/>
      <c r="P150" s="32"/>
    </row>
    <row r="151" spans="2:16" ht="15" customHeight="1" x14ac:dyDescent="0.25">
      <c r="B151" s="31"/>
      <c r="C151" s="32"/>
      <c r="D151" s="32"/>
      <c r="E151" s="32"/>
      <c r="F151" s="32"/>
      <c r="G151" s="32"/>
      <c r="H151" s="32"/>
      <c r="I151" s="32"/>
      <c r="J151" s="32"/>
      <c r="K151" s="32"/>
      <c r="L151" s="32"/>
      <c r="M151" s="32"/>
      <c r="N151" s="32"/>
      <c r="O151" s="32"/>
      <c r="P151" s="32"/>
    </row>
    <row r="152" spans="2:16" ht="15" customHeight="1" x14ac:dyDescent="0.25">
      <c r="B152" s="31"/>
      <c r="C152" s="32"/>
      <c r="D152" s="32"/>
      <c r="E152" s="32"/>
      <c r="F152" s="32"/>
      <c r="G152" s="32"/>
      <c r="H152" s="32"/>
      <c r="I152" s="32"/>
      <c r="J152" s="32"/>
      <c r="K152" s="32"/>
      <c r="L152" s="32"/>
      <c r="M152" s="32"/>
      <c r="N152" s="32"/>
      <c r="O152" s="32"/>
      <c r="P152" s="32"/>
    </row>
    <row r="154" spans="2:16" ht="18.75" x14ac:dyDescent="0.25">
      <c r="B154" s="33" t="s">
        <v>7</v>
      </c>
      <c r="C154" s="33"/>
      <c r="D154" s="33"/>
      <c r="E154" s="33"/>
      <c r="F154" s="33"/>
      <c r="G154" s="33"/>
      <c r="H154" s="33"/>
    </row>
    <row r="155" spans="2:16" ht="33" customHeight="1" x14ac:dyDescent="0.25">
      <c r="B155" s="77" t="s">
        <v>36</v>
      </c>
      <c r="C155" s="77"/>
      <c r="D155" s="77"/>
      <c r="E155" s="77"/>
      <c r="F155" s="77"/>
      <c r="G155" s="77"/>
      <c r="H155" s="77"/>
      <c r="I155" s="77"/>
      <c r="J155" s="77"/>
      <c r="K155" s="77"/>
      <c r="L155" s="77"/>
    </row>
    <row r="156" spans="2:16" x14ac:dyDescent="0.25">
      <c r="B156" s="34" t="s">
        <v>9</v>
      </c>
      <c r="C156" s="35"/>
      <c r="D156" s="35"/>
      <c r="E156" s="35"/>
      <c r="F156" s="35"/>
      <c r="G156" s="35"/>
      <c r="H156" s="35"/>
    </row>
    <row r="157" spans="2:16" x14ac:dyDescent="0.25">
      <c r="B157" s="34"/>
      <c r="C157" s="35"/>
      <c r="D157" s="35"/>
      <c r="E157" s="35"/>
      <c r="F157" s="35"/>
      <c r="G157" s="35"/>
      <c r="H157" s="35"/>
    </row>
    <row r="158" spans="2:16" x14ac:dyDescent="0.25">
      <c r="B158" s="36" t="s">
        <v>10</v>
      </c>
      <c r="C158" s="35"/>
      <c r="D158" s="35"/>
      <c r="E158" s="35"/>
      <c r="F158" s="35"/>
      <c r="G158" s="35"/>
      <c r="H158" s="35"/>
    </row>
    <row r="159" spans="2:16" x14ac:dyDescent="0.25">
      <c r="B159" s="9" t="s">
        <v>11</v>
      </c>
      <c r="C159" s="37"/>
      <c r="D159" s="37" t="s">
        <v>12</v>
      </c>
      <c r="E159" s="37"/>
      <c r="F159" s="37"/>
      <c r="G159" s="37"/>
    </row>
    <row r="161" spans="2:2" x14ac:dyDescent="0.25">
      <c r="B161" s="38" t="s">
        <v>13</v>
      </c>
    </row>
  </sheetData>
  <mergeCells count="31">
    <mergeCell ref="B155:L155"/>
    <mergeCell ref="B132:E132"/>
    <mergeCell ref="B134:E134"/>
    <mergeCell ref="B138:E138"/>
    <mergeCell ref="B139:E139"/>
    <mergeCell ref="D144:E144"/>
    <mergeCell ref="B145:C145"/>
    <mergeCell ref="D145:E145"/>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156" r:id="rId1" xr:uid="{DAD1AB18-DE99-4EF7-A711-47B5D48CBD0B}"/>
    <hyperlink ref="B161" r:id="rId2" xr:uid="{7BAD94F2-53B3-42C7-A432-E9133C7BEEF3}"/>
    <hyperlink ref="B134:D134" r:id="rId3" display="Information on what each service involves can be found under the Self-Employment Assistance page of the Department of Employment and Workplace Relations website." xr:uid="{6B48AF1A-A580-4BE5-9EB0-1414AA38DACB}"/>
    <hyperlink ref="D159" r:id="rId4" display="For further information, please contact data@dss.gov.au" xr:uid="{9BD96C5C-1D05-4325-9867-14290906F7B7}"/>
    <hyperlink ref="C53:G53" r:id="rId5" display="For further information, please contact data@dss.gov.au" xr:uid="{E8620FE1-A4DB-41D3-9528-45E884DEC969}"/>
    <hyperlink ref="B50" r:id="rId6" xr:uid="{686124FE-CD98-43BD-97B4-64F2B178EB58}"/>
    <hyperlink ref="B55" r:id="rId7" xr:uid="{210FC52F-56A7-421F-9D6A-0E3115574B44}"/>
  </hyperlinks>
  <pageMargins left="0.7" right="0.7" top="0.75" bottom="0.75" header="0.3" footer="0.3"/>
  <pageSetup paperSize="9"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dimension ref="A1:P152"/>
  <sheetViews>
    <sheetView workbookViewId="0"/>
  </sheetViews>
  <sheetFormatPr defaultColWidth="8.7109375" defaultRowHeight="15" x14ac:dyDescent="0.25"/>
  <cols>
    <col min="1" max="1" width="3.42578125" style="9" customWidth="1"/>
    <col min="2" max="2" width="8.5703125" style="9" customWidth="1"/>
    <col min="3" max="3" width="26.5703125" style="9" customWidth="1"/>
    <col min="4" max="4" width="37.28515625" style="9" customWidth="1"/>
    <col min="5" max="5" width="59.5703125" style="9" customWidth="1"/>
    <col min="6" max="16384" width="8.7109375" style="9"/>
  </cols>
  <sheetData>
    <row r="1" spans="1:13" ht="15" customHeight="1" x14ac:dyDescent="0.25">
      <c r="A1" s="8"/>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10" t="str">
        <f>Contents!B8</f>
        <v>Parent Pathways Caseload by State and Time Series</v>
      </c>
      <c r="D8" s="11"/>
    </row>
    <row r="9" spans="1:13" ht="15.75" x14ac:dyDescent="0.25">
      <c r="B9" s="12" t="str">
        <f>"For the Period 1 March 2025 to " &amp; TEXT('Data descriptors'!$D$44, "DD MMMM YYYY") &amp; " - Data as at " &amp; TEXT('Data descriptors'!$D$44, "DD MMMM YYYY")</f>
        <v>For the Period 1 March 2025 to 31 May 2025 - Data as at 31 May 2025</v>
      </c>
      <c r="D9" s="11"/>
    </row>
    <row r="10" spans="1:13" ht="15.75" x14ac:dyDescent="0.25">
      <c r="B10" s="13"/>
    </row>
    <row r="11" spans="1:13" s="42" customFormat="1" ht="15" customHeight="1" x14ac:dyDescent="0.25">
      <c r="B11" s="44" t="s">
        <v>41</v>
      </c>
      <c r="C11" s="45"/>
      <c r="D11" s="46"/>
      <c r="E11" s="46"/>
      <c r="F11" s="46"/>
      <c r="G11" s="46"/>
      <c r="H11" s="46"/>
    </row>
    <row r="12" spans="1:13" s="42" customFormat="1" ht="15" customHeight="1" x14ac:dyDescent="0.25">
      <c r="B12" s="44"/>
      <c r="C12" s="45"/>
      <c r="D12" s="46"/>
      <c r="E12" s="46"/>
      <c r="F12" s="46"/>
      <c r="G12" s="46"/>
      <c r="H12" s="46"/>
    </row>
    <row r="13" spans="1:13" s="42" customFormat="1" ht="15" customHeight="1" x14ac:dyDescent="0.25">
      <c r="B13" s="54" t="s">
        <v>42</v>
      </c>
      <c r="C13" s="45"/>
      <c r="D13" s="46"/>
      <c r="E13" s="46"/>
      <c r="F13" s="46"/>
      <c r="G13" s="46"/>
      <c r="H13" s="46"/>
    </row>
    <row r="14" spans="1:13" s="42" customFormat="1" ht="50.25" customHeight="1" x14ac:dyDescent="0.25">
      <c r="B14" s="76" t="s">
        <v>43</v>
      </c>
      <c r="C14" s="76"/>
      <c r="D14" s="76"/>
      <c r="E14" s="76"/>
      <c r="F14" s="76"/>
      <c r="G14" s="76"/>
      <c r="H14" s="76"/>
      <c r="I14" s="76"/>
      <c r="J14" s="76"/>
      <c r="K14" s="76"/>
      <c r="L14" s="76"/>
      <c r="M14" s="76"/>
    </row>
    <row r="15" spans="1:13" s="42" customFormat="1" ht="36.75" customHeight="1" x14ac:dyDescent="0.25">
      <c r="B15" s="87" t="s">
        <v>44</v>
      </c>
      <c r="C15" s="87"/>
      <c r="D15" s="87"/>
      <c r="E15" s="87"/>
      <c r="F15" s="52"/>
      <c r="G15" s="52"/>
      <c r="H15" s="52"/>
      <c r="I15" s="52"/>
      <c r="J15" s="52"/>
      <c r="K15" s="52"/>
      <c r="L15" s="52"/>
      <c r="M15" s="52"/>
    </row>
    <row r="16" spans="1:13" s="42" customFormat="1" ht="15" customHeight="1" x14ac:dyDescent="0.25">
      <c r="B16" s="47"/>
      <c r="C16" s="47"/>
      <c r="D16" s="47"/>
      <c r="E16" s="47"/>
      <c r="F16" s="47"/>
      <c r="G16" s="47"/>
      <c r="H16" s="47"/>
      <c r="I16" s="47"/>
      <c r="J16" s="47"/>
      <c r="K16" s="47"/>
      <c r="L16" s="47"/>
      <c r="M16" s="47"/>
    </row>
    <row r="17" spans="2:13" s="42" customFormat="1" ht="15" customHeight="1" x14ac:dyDescent="0.25">
      <c r="B17" s="54" t="s">
        <v>45</v>
      </c>
      <c r="C17" s="48"/>
      <c r="D17" s="48"/>
      <c r="E17" s="48"/>
      <c r="F17" s="48"/>
      <c r="G17" s="48"/>
      <c r="H17" s="48"/>
      <c r="I17" s="48"/>
      <c r="J17" s="48"/>
      <c r="K17" s="48"/>
      <c r="L17" s="49"/>
    </row>
    <row r="18" spans="2:13" s="42" customFormat="1" ht="52.5" customHeight="1" x14ac:dyDescent="0.25">
      <c r="B18" s="88" t="s">
        <v>46</v>
      </c>
      <c r="C18" s="88"/>
      <c r="D18" s="88"/>
      <c r="E18" s="88"/>
      <c r="F18" s="53"/>
      <c r="G18" s="53"/>
      <c r="H18" s="53"/>
      <c r="I18" s="53"/>
      <c r="J18" s="53"/>
      <c r="K18" s="53"/>
      <c r="L18" s="53"/>
      <c r="M18" s="53"/>
    </row>
    <row r="19" spans="2:13" s="42" customFormat="1" ht="15" customHeight="1" x14ac:dyDescent="0.25">
      <c r="B19" s="51"/>
      <c r="C19" s="45"/>
      <c r="D19" s="46"/>
      <c r="E19" s="46"/>
      <c r="F19" s="46"/>
      <c r="G19" s="46"/>
      <c r="H19" s="46"/>
    </row>
    <row r="20" spans="2:13" s="42" customFormat="1" ht="15" customHeight="1" x14ac:dyDescent="0.25">
      <c r="B20" s="44"/>
      <c r="C20" s="45"/>
      <c r="D20" s="46"/>
      <c r="E20" s="46"/>
      <c r="F20" s="46"/>
      <c r="G20" s="46"/>
      <c r="H20" s="46"/>
    </row>
    <row r="21" spans="2:13" s="42" customFormat="1" ht="15" customHeight="1" x14ac:dyDescent="0.25">
      <c r="B21" s="44" t="s">
        <v>47</v>
      </c>
      <c r="C21" s="45"/>
      <c r="D21" s="46"/>
      <c r="E21" s="46"/>
      <c r="F21" s="46"/>
      <c r="G21" s="46"/>
      <c r="H21" s="46"/>
    </row>
    <row r="22" spans="2:13" ht="14.25" customHeight="1" x14ac:dyDescent="0.3">
      <c r="B22" s="14"/>
    </row>
    <row r="23" spans="2:13" ht="15.75" x14ac:dyDescent="0.25">
      <c r="B23" s="54" t="s">
        <v>48</v>
      </c>
      <c r="C23" s="54"/>
      <c r="D23" s="54"/>
      <c r="E23" s="54"/>
    </row>
    <row r="24" spans="2:13" ht="31.5" customHeight="1" x14ac:dyDescent="0.25">
      <c r="B24" s="88" t="s">
        <v>49</v>
      </c>
      <c r="C24" s="88"/>
      <c r="D24" s="88"/>
      <c r="E24" s="88"/>
    </row>
    <row r="25" spans="2:13" x14ac:dyDescent="0.25">
      <c r="B25" s="50"/>
      <c r="C25" s="50"/>
      <c r="D25" s="50"/>
      <c r="E25" s="50"/>
    </row>
    <row r="26" spans="2:13" ht="15.75" x14ac:dyDescent="0.25">
      <c r="B26" s="54" t="s">
        <v>50</v>
      </c>
      <c r="C26" s="54"/>
      <c r="D26" s="54"/>
      <c r="E26" s="54"/>
    </row>
    <row r="27" spans="2:13" ht="15" customHeight="1" x14ac:dyDescent="0.25">
      <c r="B27" s="88" t="s">
        <v>51</v>
      </c>
      <c r="C27" s="88"/>
      <c r="D27" s="88"/>
      <c r="E27" s="88"/>
    </row>
    <row r="28" spans="2:13" ht="15" customHeight="1" x14ac:dyDescent="0.25">
      <c r="B28" s="50"/>
      <c r="C28" s="50"/>
      <c r="D28" s="50"/>
      <c r="E28" s="50"/>
    </row>
    <row r="29" spans="2:13" ht="15.75" x14ac:dyDescent="0.25">
      <c r="B29" s="54" t="s">
        <v>52</v>
      </c>
      <c r="C29" s="54"/>
      <c r="D29" s="54"/>
      <c r="E29" s="54"/>
    </row>
    <row r="30" spans="2:13" ht="46.5" customHeight="1" x14ac:dyDescent="0.25">
      <c r="B30" s="88" t="s">
        <v>53</v>
      </c>
      <c r="C30" s="88"/>
      <c r="D30" s="88"/>
      <c r="E30" s="88"/>
    </row>
    <row r="31" spans="2:13" x14ac:dyDescent="0.25">
      <c r="B31" s="50"/>
      <c r="C31" s="50"/>
      <c r="D31" s="50"/>
      <c r="E31" s="50"/>
    </row>
    <row r="32" spans="2:13" ht="15" customHeight="1" x14ac:dyDescent="0.25">
      <c r="B32" s="54" t="s">
        <v>54</v>
      </c>
      <c r="C32" s="54"/>
      <c r="D32" s="54"/>
      <c r="E32" s="54"/>
    </row>
    <row r="33" spans="2:16" ht="15.75" customHeight="1" x14ac:dyDescent="0.25">
      <c r="B33" s="88" t="s">
        <v>55</v>
      </c>
      <c r="C33" s="88"/>
      <c r="D33" s="88"/>
      <c r="E33" s="88"/>
    </row>
    <row r="34" spans="2:16" ht="15" customHeight="1" x14ac:dyDescent="0.25">
      <c r="B34" s="31"/>
      <c r="C34" s="32"/>
      <c r="D34" s="32"/>
      <c r="E34" s="32"/>
      <c r="F34" s="32"/>
      <c r="G34" s="32"/>
      <c r="H34" s="32"/>
      <c r="I34" s="32"/>
      <c r="J34" s="32"/>
      <c r="K34" s="32"/>
      <c r="L34" s="32"/>
      <c r="M34" s="32"/>
      <c r="N34" s="32"/>
      <c r="O34" s="32"/>
      <c r="P34" s="32"/>
    </row>
    <row r="35" spans="2:16" ht="15" customHeight="1" x14ac:dyDescent="0.25">
      <c r="B35" s="20"/>
      <c r="D35" s="43"/>
      <c r="E35" s="42"/>
      <c r="F35" s="11"/>
      <c r="G35" s="32"/>
      <c r="H35" s="32"/>
      <c r="I35" s="32"/>
      <c r="J35" s="32"/>
      <c r="K35" s="32"/>
      <c r="L35" s="32"/>
      <c r="M35" s="32"/>
      <c r="N35" s="32"/>
      <c r="O35" s="32"/>
      <c r="P35" s="32"/>
    </row>
    <row r="36" spans="2:16" ht="18.75" x14ac:dyDescent="0.3">
      <c r="B36" s="14"/>
    </row>
    <row r="37" spans="2:16" ht="18.75" x14ac:dyDescent="0.3">
      <c r="B37" s="14"/>
    </row>
    <row r="39" spans="2:16" ht="18.75" x14ac:dyDescent="0.25">
      <c r="B39" s="33" t="s">
        <v>7</v>
      </c>
      <c r="C39" s="33"/>
      <c r="D39" s="33"/>
      <c r="E39" s="33"/>
      <c r="F39" s="33"/>
      <c r="G39" s="33"/>
      <c r="H39" s="33"/>
    </row>
    <row r="40" spans="2:16" ht="33" customHeight="1" x14ac:dyDescent="0.25">
      <c r="B40" s="77" t="s">
        <v>36</v>
      </c>
      <c r="C40" s="77"/>
      <c r="D40" s="77"/>
      <c r="E40" s="77"/>
      <c r="F40" s="77"/>
      <c r="G40" s="77"/>
      <c r="H40" s="77"/>
      <c r="I40" s="77"/>
      <c r="J40" s="77"/>
      <c r="K40" s="77"/>
      <c r="L40" s="77"/>
    </row>
    <row r="41" spans="2:16" x14ac:dyDescent="0.25">
      <c r="B41" s="34" t="s">
        <v>9</v>
      </c>
      <c r="C41" s="35"/>
      <c r="D41" s="35"/>
      <c r="E41" s="35"/>
      <c r="F41" s="35"/>
      <c r="G41" s="35"/>
      <c r="H41" s="35"/>
    </row>
    <row r="42" spans="2:16" x14ac:dyDescent="0.25">
      <c r="B42" s="34"/>
      <c r="C42" s="35"/>
      <c r="D42" s="35"/>
      <c r="E42" s="35"/>
      <c r="F42" s="35"/>
      <c r="G42" s="35"/>
      <c r="H42" s="35"/>
    </row>
    <row r="43" spans="2:16" x14ac:dyDescent="0.25">
      <c r="B43" s="36" t="s">
        <v>10</v>
      </c>
      <c r="C43" s="35"/>
      <c r="D43" s="35"/>
      <c r="E43" s="35"/>
      <c r="F43" s="35"/>
      <c r="G43" s="35"/>
      <c r="H43" s="35"/>
    </row>
    <row r="44" spans="2:16" x14ac:dyDescent="0.25">
      <c r="B44" s="9" t="s">
        <v>11</v>
      </c>
      <c r="C44" s="37"/>
      <c r="D44" s="38" t="s">
        <v>56</v>
      </c>
      <c r="E44" s="37"/>
      <c r="F44" s="37"/>
      <c r="G44" s="37"/>
    </row>
    <row r="46" spans="2:16" x14ac:dyDescent="0.25">
      <c r="B46" s="38" t="s">
        <v>13</v>
      </c>
    </row>
    <row r="49" spans="2:2" ht="18.75" x14ac:dyDescent="0.3">
      <c r="B49" s="14"/>
    </row>
    <row r="50" spans="2:2" ht="18.75" x14ac:dyDescent="0.3">
      <c r="B50" s="14"/>
    </row>
    <row r="51" spans="2:2" ht="18.75" x14ac:dyDescent="0.3">
      <c r="B51" s="14"/>
    </row>
    <row r="52" spans="2:2" ht="18.75" x14ac:dyDescent="0.3">
      <c r="B52" s="14"/>
    </row>
    <row r="53" spans="2:2" ht="18.75" x14ac:dyDescent="0.3">
      <c r="B53" s="14"/>
    </row>
    <row r="54" spans="2:2" ht="18.75" x14ac:dyDescent="0.3">
      <c r="B54" s="14"/>
    </row>
    <row r="55" spans="2:2" ht="18.75" x14ac:dyDescent="0.3">
      <c r="B55" s="14"/>
    </row>
    <row r="56" spans="2:2" ht="18.75" x14ac:dyDescent="0.3">
      <c r="B56" s="14"/>
    </row>
    <row r="57" spans="2:2" ht="18.75" x14ac:dyDescent="0.3">
      <c r="B57" s="14"/>
    </row>
    <row r="58" spans="2:2" ht="18.75" x14ac:dyDescent="0.3">
      <c r="B58" s="14"/>
    </row>
    <row r="59" spans="2:2" ht="18.75" x14ac:dyDescent="0.3">
      <c r="B59" s="14"/>
    </row>
    <row r="60" spans="2:2" ht="18.75" x14ac:dyDescent="0.3">
      <c r="B60" s="14"/>
    </row>
    <row r="61" spans="2:2" ht="18.75" x14ac:dyDescent="0.3">
      <c r="B61" s="14"/>
    </row>
    <row r="62" spans="2:2" ht="18.75" x14ac:dyDescent="0.3">
      <c r="B62" s="14"/>
    </row>
    <row r="63" spans="2:2" ht="18.75" x14ac:dyDescent="0.3">
      <c r="B63" s="14"/>
    </row>
    <row r="64" spans="2:2" ht="18.75" x14ac:dyDescent="0.3">
      <c r="B64" s="14"/>
    </row>
    <row r="65" spans="2:2" ht="18.75" x14ac:dyDescent="0.3">
      <c r="B65" s="14"/>
    </row>
    <row r="66" spans="2:2" ht="18.75" x14ac:dyDescent="0.3">
      <c r="B66" s="14"/>
    </row>
    <row r="67" spans="2:2" ht="18.75" x14ac:dyDescent="0.3">
      <c r="B67" s="14"/>
    </row>
    <row r="68" spans="2:2" ht="18.75" x14ac:dyDescent="0.3">
      <c r="B68" s="14"/>
    </row>
    <row r="69" spans="2:2" ht="18.75" x14ac:dyDescent="0.3">
      <c r="B69" s="14"/>
    </row>
    <row r="70" spans="2:2" ht="18.75" x14ac:dyDescent="0.3">
      <c r="B70" s="14"/>
    </row>
    <row r="71" spans="2:2" ht="18.75" x14ac:dyDescent="0.3">
      <c r="B71" s="14"/>
    </row>
    <row r="72" spans="2:2" ht="18.75" x14ac:dyDescent="0.3">
      <c r="B72" s="14"/>
    </row>
    <row r="73" spans="2:2" ht="18.75" x14ac:dyDescent="0.3">
      <c r="B73" s="14"/>
    </row>
    <row r="74" spans="2:2" ht="18.75" x14ac:dyDescent="0.3">
      <c r="B74" s="14"/>
    </row>
    <row r="75" spans="2:2" ht="18.75" x14ac:dyDescent="0.3">
      <c r="B75" s="14"/>
    </row>
    <row r="76" spans="2:2" ht="18.75" x14ac:dyDescent="0.3">
      <c r="B76" s="14"/>
    </row>
    <row r="77" spans="2:2" ht="18.75" x14ac:dyDescent="0.3">
      <c r="B77" s="14"/>
    </row>
    <row r="78" spans="2:2" ht="18.75" x14ac:dyDescent="0.3">
      <c r="B78" s="14"/>
    </row>
    <row r="79" spans="2:2" ht="18.75" x14ac:dyDescent="0.3">
      <c r="B79" s="14"/>
    </row>
    <row r="80" spans="2:2" ht="18.75" x14ac:dyDescent="0.3">
      <c r="B80" s="14"/>
    </row>
    <row r="81" spans="2:2" ht="18.75" x14ac:dyDescent="0.3">
      <c r="B81" s="14"/>
    </row>
    <row r="82" spans="2:2" ht="18.75" x14ac:dyDescent="0.3">
      <c r="B82" s="14"/>
    </row>
    <row r="83" spans="2:2" ht="18.75" x14ac:dyDescent="0.3">
      <c r="B83" s="14"/>
    </row>
    <row r="84" spans="2:2" ht="18.75" x14ac:dyDescent="0.3">
      <c r="B84" s="14"/>
    </row>
    <row r="85" spans="2:2" ht="18.75" x14ac:dyDescent="0.3">
      <c r="B85" s="14"/>
    </row>
    <row r="86" spans="2:2" ht="18.75" x14ac:dyDescent="0.3">
      <c r="B86" s="14"/>
    </row>
    <row r="87" spans="2:2" ht="18.75" x14ac:dyDescent="0.3">
      <c r="B87" s="14"/>
    </row>
    <row r="88" spans="2:2" ht="18.75" x14ac:dyDescent="0.3">
      <c r="B88" s="14"/>
    </row>
    <row r="89" spans="2:2" ht="18.75" x14ac:dyDescent="0.3">
      <c r="B89" s="14"/>
    </row>
    <row r="90" spans="2:2" ht="18.75" x14ac:dyDescent="0.3">
      <c r="B90" s="14"/>
    </row>
    <row r="91" spans="2:2" ht="18.75" x14ac:dyDescent="0.3">
      <c r="B91" s="14"/>
    </row>
    <row r="92" spans="2:2" ht="18.75" x14ac:dyDescent="0.3">
      <c r="B92" s="14"/>
    </row>
    <row r="93" spans="2:2" ht="18.75" x14ac:dyDescent="0.3">
      <c r="B93" s="14"/>
    </row>
    <row r="94" spans="2:2" ht="18.75" x14ac:dyDescent="0.3">
      <c r="B94" s="14"/>
    </row>
    <row r="95" spans="2:2" ht="18.75" x14ac:dyDescent="0.3">
      <c r="B95" s="14"/>
    </row>
    <row r="96" spans="2:2" ht="18.75" x14ac:dyDescent="0.3">
      <c r="B96" s="14"/>
    </row>
    <row r="97" spans="2:2" ht="18.75" x14ac:dyDescent="0.3">
      <c r="B97" s="14"/>
    </row>
    <row r="98" spans="2:2" ht="18.75" x14ac:dyDescent="0.3">
      <c r="B98" s="14"/>
    </row>
    <row r="99" spans="2:2" ht="18.75" x14ac:dyDescent="0.3">
      <c r="B99" s="14"/>
    </row>
    <row r="100" spans="2:2" ht="18.75" x14ac:dyDescent="0.3">
      <c r="B100" s="14"/>
    </row>
    <row r="101" spans="2:2" ht="18.75" x14ac:dyDescent="0.3">
      <c r="B101" s="14"/>
    </row>
    <row r="102" spans="2:2" ht="18.75" x14ac:dyDescent="0.3">
      <c r="B102" s="14"/>
    </row>
    <row r="103" spans="2:2" ht="18.75" x14ac:dyDescent="0.3">
      <c r="B103" s="14"/>
    </row>
    <row r="104" spans="2:2" ht="18.75" x14ac:dyDescent="0.3">
      <c r="B104" s="14"/>
    </row>
    <row r="105" spans="2:2" ht="18.75" x14ac:dyDescent="0.3">
      <c r="B105" s="14"/>
    </row>
    <row r="106" spans="2:2" ht="18.75" x14ac:dyDescent="0.3">
      <c r="B106" s="14"/>
    </row>
    <row r="107" spans="2:2" ht="18.75" x14ac:dyDescent="0.3">
      <c r="B107" s="14"/>
    </row>
    <row r="108" spans="2:2" ht="18.75" x14ac:dyDescent="0.3">
      <c r="B108" s="14"/>
    </row>
    <row r="109" spans="2:2" ht="18.75" x14ac:dyDescent="0.3">
      <c r="B109" s="14"/>
    </row>
    <row r="110" spans="2:2" ht="18.75" x14ac:dyDescent="0.3">
      <c r="B110" s="14"/>
    </row>
    <row r="111" spans="2:2" ht="18.75" x14ac:dyDescent="0.3">
      <c r="B111" s="14"/>
    </row>
    <row r="112" spans="2:2" ht="18.75" x14ac:dyDescent="0.3">
      <c r="B112" s="14"/>
    </row>
    <row r="113" spans="2:12" ht="18.75" x14ac:dyDescent="0.3">
      <c r="B113" s="14"/>
    </row>
    <row r="114" spans="2:12" ht="18.75" x14ac:dyDescent="0.3">
      <c r="B114" s="14"/>
    </row>
    <row r="115" spans="2:12" ht="18.75" x14ac:dyDescent="0.3">
      <c r="B115" s="14"/>
    </row>
    <row r="116" spans="2:12" ht="18.75" x14ac:dyDescent="0.3">
      <c r="B116" s="14"/>
    </row>
    <row r="117" spans="2:12" ht="18.75" x14ac:dyDescent="0.3">
      <c r="B117" s="14"/>
    </row>
    <row r="118" spans="2:12" ht="18.75" x14ac:dyDescent="0.3">
      <c r="B118" s="14"/>
    </row>
    <row r="119" spans="2:12" ht="18.75" x14ac:dyDescent="0.3">
      <c r="B119" s="14"/>
    </row>
    <row r="120" spans="2:12" ht="18.75" x14ac:dyDescent="0.3">
      <c r="B120" s="14"/>
    </row>
    <row r="121" spans="2:12" ht="18.75" x14ac:dyDescent="0.3">
      <c r="B121" s="14"/>
    </row>
    <row r="122" spans="2:12" ht="18.75" x14ac:dyDescent="0.3">
      <c r="B122" s="14"/>
    </row>
    <row r="123" spans="2:12" s="15" customFormat="1" x14ac:dyDescent="0.25">
      <c r="B123" s="79"/>
      <c r="C123" s="79"/>
      <c r="D123" s="79"/>
      <c r="E123" s="79"/>
    </row>
    <row r="124" spans="2:12" s="15" customFormat="1" x14ac:dyDescent="0.25">
      <c r="B124" s="16"/>
      <c r="C124" s="16"/>
      <c r="D124" s="16"/>
      <c r="E124" s="16"/>
    </row>
    <row r="125" spans="2:12" s="17" customFormat="1" ht="36" customHeight="1" x14ac:dyDescent="0.25">
      <c r="B125" s="80" t="s">
        <v>37</v>
      </c>
      <c r="C125" s="80"/>
      <c r="D125" s="80"/>
      <c r="E125" s="80"/>
    </row>
    <row r="126" spans="2:12" ht="18.75" x14ac:dyDescent="0.25">
      <c r="B126" s="18"/>
      <c r="C126" s="19"/>
      <c r="D126" s="19"/>
      <c r="E126" s="19"/>
      <c r="F126" s="19"/>
      <c r="G126" s="19"/>
      <c r="H126" s="19"/>
    </row>
    <row r="127" spans="2:12" ht="18.75" x14ac:dyDescent="0.25">
      <c r="B127" s="20" t="s">
        <v>30</v>
      </c>
      <c r="C127" s="21"/>
      <c r="D127" s="21"/>
      <c r="E127" s="21"/>
      <c r="F127" s="21"/>
      <c r="G127" s="21"/>
    </row>
    <row r="128" spans="2:12" s="17" customFormat="1" x14ac:dyDescent="0.25">
      <c r="B128" s="22"/>
      <c r="C128" s="22"/>
      <c r="D128" s="22"/>
      <c r="E128" s="22"/>
      <c r="F128" s="23"/>
      <c r="G128" s="23"/>
      <c r="H128" s="23"/>
      <c r="I128" s="23"/>
      <c r="J128" s="23"/>
      <c r="K128" s="23"/>
      <c r="L128" s="24"/>
    </row>
    <row r="129" spans="2:16" s="17" customFormat="1" ht="60" customHeight="1" x14ac:dyDescent="0.25">
      <c r="B129" s="81" t="s">
        <v>38</v>
      </c>
      <c r="C129" s="81"/>
      <c r="D129" s="81"/>
      <c r="E129" s="81"/>
      <c r="F129" s="25"/>
      <c r="G129" s="25"/>
      <c r="H129" s="25"/>
      <c r="I129" s="25"/>
      <c r="J129" s="25"/>
      <c r="K129" s="25"/>
      <c r="L129" s="25"/>
      <c r="M129" s="25"/>
    </row>
    <row r="130" spans="2:16" s="17" customFormat="1" x14ac:dyDescent="0.25">
      <c r="B130" s="82"/>
      <c r="C130" s="82"/>
      <c r="D130" s="82"/>
      <c r="E130" s="82"/>
      <c r="F130" s="25"/>
      <c r="G130" s="25"/>
      <c r="H130" s="25"/>
      <c r="I130" s="25"/>
      <c r="J130" s="25"/>
      <c r="K130" s="25"/>
      <c r="L130" s="25"/>
      <c r="M130" s="25"/>
    </row>
    <row r="131" spans="2:16" s="29" customFormat="1" ht="15" customHeight="1" x14ac:dyDescent="0.25">
      <c r="B131" s="26" t="s">
        <v>39</v>
      </c>
      <c r="C131" s="27"/>
      <c r="D131" s="27"/>
      <c r="E131" s="27"/>
      <c r="F131" s="27"/>
      <c r="G131" s="27"/>
      <c r="H131" s="27"/>
      <c r="I131" s="27"/>
      <c r="J131" s="27"/>
      <c r="K131" s="27"/>
      <c r="L131" s="28"/>
    </row>
    <row r="132" spans="2:16" s="17" customFormat="1" ht="15" customHeight="1" x14ac:dyDescent="0.25">
      <c r="B132" s="30" t="s">
        <v>40</v>
      </c>
      <c r="C132" s="23"/>
      <c r="D132" s="23"/>
      <c r="E132" s="23"/>
      <c r="F132" s="23"/>
      <c r="G132" s="23"/>
      <c r="H132" s="23"/>
      <c r="I132" s="23"/>
      <c r="J132" s="23"/>
      <c r="K132" s="23"/>
      <c r="L132" s="24"/>
    </row>
    <row r="133" spans="2:16" s="17" customFormat="1" ht="15" customHeight="1" x14ac:dyDescent="0.25">
      <c r="B133" s="30"/>
      <c r="C133" s="23"/>
      <c r="D133" s="23"/>
      <c r="E133" s="23"/>
      <c r="F133" s="23"/>
      <c r="G133" s="23"/>
      <c r="H133" s="23"/>
      <c r="I133" s="23"/>
      <c r="J133" s="23"/>
      <c r="K133" s="23"/>
      <c r="L133" s="24"/>
    </row>
    <row r="134" spans="2:16" ht="15" customHeight="1" x14ac:dyDescent="0.25">
      <c r="B134" s="31"/>
      <c r="C134" s="32"/>
      <c r="D134" s="32"/>
      <c r="E134" s="32"/>
      <c r="F134" s="32"/>
      <c r="G134" s="32"/>
      <c r="H134" s="32"/>
      <c r="I134" s="32"/>
      <c r="J134" s="32"/>
      <c r="K134" s="32"/>
      <c r="L134" s="32"/>
      <c r="M134" s="32"/>
      <c r="N134" s="32"/>
      <c r="O134" s="32"/>
      <c r="P134" s="32"/>
    </row>
    <row r="135" spans="2:16" ht="18.75" x14ac:dyDescent="0.25">
      <c r="B135" s="20" t="s">
        <v>35</v>
      </c>
      <c r="D135" s="83" t="str">
        <f>+[1]Contents!B9</f>
        <v>Data as at 30 April 2025</v>
      </c>
      <c r="E135" s="84"/>
      <c r="F135" s="11"/>
      <c r="G135" s="32"/>
      <c r="H135" s="32"/>
      <c r="I135" s="32"/>
      <c r="J135" s="32"/>
      <c r="K135" s="32"/>
      <c r="L135" s="32"/>
      <c r="M135" s="32"/>
      <c r="N135" s="32"/>
      <c r="O135" s="32"/>
      <c r="P135" s="32"/>
    </row>
    <row r="136" spans="2:16" ht="15.75" x14ac:dyDescent="0.25">
      <c r="B136" s="85"/>
      <c r="C136" s="85"/>
      <c r="D136" s="86"/>
      <c r="E136" s="86"/>
      <c r="F136" s="32"/>
      <c r="G136" s="32"/>
      <c r="H136" s="32"/>
      <c r="I136" s="32"/>
      <c r="J136" s="32"/>
      <c r="K136" s="32"/>
      <c r="L136" s="32"/>
      <c r="M136" s="32"/>
      <c r="N136" s="32"/>
      <c r="O136" s="32"/>
      <c r="P136" s="32"/>
    </row>
    <row r="137" spans="2:16" ht="15" customHeight="1" x14ac:dyDescent="0.25">
      <c r="B137" s="31"/>
      <c r="C137" s="32"/>
      <c r="D137" s="32"/>
      <c r="E137" s="32"/>
      <c r="F137" s="32"/>
      <c r="G137" s="32"/>
      <c r="H137" s="32"/>
      <c r="I137" s="32"/>
      <c r="J137" s="32"/>
      <c r="K137" s="32"/>
      <c r="L137" s="32"/>
      <c r="M137" s="32"/>
      <c r="N137" s="32"/>
      <c r="O137" s="32"/>
      <c r="P137" s="32"/>
    </row>
    <row r="138" spans="2:16" ht="15" customHeight="1" x14ac:dyDescent="0.25">
      <c r="B138" s="31"/>
      <c r="C138" s="32"/>
      <c r="D138" s="32"/>
      <c r="E138" s="32"/>
      <c r="F138" s="32"/>
      <c r="G138" s="32"/>
      <c r="H138" s="32"/>
      <c r="I138" s="32"/>
      <c r="J138" s="32"/>
      <c r="K138" s="32"/>
      <c r="L138" s="32"/>
      <c r="M138" s="32"/>
      <c r="N138" s="32"/>
      <c r="O138" s="32"/>
      <c r="P138" s="32"/>
    </row>
    <row r="139" spans="2:16" ht="15" customHeight="1" x14ac:dyDescent="0.25">
      <c r="B139" s="31"/>
      <c r="C139" s="32"/>
      <c r="D139" s="32"/>
      <c r="E139" s="32"/>
      <c r="F139" s="32"/>
      <c r="G139" s="32"/>
      <c r="H139" s="32"/>
      <c r="I139" s="32"/>
      <c r="J139" s="32"/>
      <c r="K139" s="32"/>
      <c r="L139" s="32"/>
      <c r="M139" s="32"/>
      <c r="N139" s="32"/>
      <c r="O139" s="32"/>
      <c r="P139" s="32"/>
    </row>
    <row r="140" spans="2:16" ht="15" customHeight="1" x14ac:dyDescent="0.25">
      <c r="B140" s="31"/>
      <c r="C140" s="32"/>
      <c r="D140" s="32"/>
      <c r="E140" s="32"/>
      <c r="F140" s="32"/>
      <c r="G140" s="32"/>
      <c r="H140" s="32"/>
      <c r="I140" s="32"/>
      <c r="J140" s="32"/>
      <c r="K140" s="32"/>
      <c r="L140" s="32"/>
      <c r="M140" s="32"/>
      <c r="N140" s="32"/>
      <c r="O140" s="32"/>
      <c r="P140" s="32"/>
    </row>
    <row r="141" spans="2:16" ht="15" customHeight="1" x14ac:dyDescent="0.25">
      <c r="B141" s="31"/>
      <c r="C141" s="32"/>
      <c r="D141" s="32"/>
      <c r="E141" s="32"/>
      <c r="F141" s="32"/>
      <c r="G141" s="32"/>
      <c r="H141" s="32"/>
      <c r="I141" s="32"/>
      <c r="J141" s="32"/>
      <c r="K141" s="32"/>
      <c r="L141" s="32"/>
      <c r="M141" s="32"/>
      <c r="N141" s="32"/>
      <c r="O141" s="32"/>
      <c r="P141" s="32"/>
    </row>
    <row r="142" spans="2:16" ht="15" customHeight="1" x14ac:dyDescent="0.25">
      <c r="B142" s="31"/>
      <c r="C142" s="32"/>
      <c r="D142" s="32"/>
      <c r="E142" s="32"/>
      <c r="F142" s="32"/>
      <c r="G142" s="32"/>
      <c r="H142" s="32"/>
      <c r="I142" s="32"/>
      <c r="J142" s="32"/>
      <c r="K142" s="32"/>
      <c r="L142" s="32"/>
      <c r="M142" s="32"/>
      <c r="N142" s="32"/>
      <c r="O142" s="32"/>
      <c r="P142" s="32"/>
    </row>
    <row r="143" spans="2:16" ht="15" customHeight="1" x14ac:dyDescent="0.25">
      <c r="B143" s="31"/>
      <c r="C143" s="32"/>
      <c r="D143" s="32"/>
      <c r="E143" s="32"/>
      <c r="F143" s="32"/>
      <c r="G143" s="32"/>
      <c r="H143" s="32"/>
      <c r="I143" s="32"/>
      <c r="J143" s="32"/>
      <c r="K143" s="32"/>
      <c r="L143" s="32"/>
      <c r="M143" s="32"/>
      <c r="N143" s="32"/>
      <c r="O143" s="32"/>
      <c r="P143" s="32"/>
    </row>
    <row r="145" spans="2:12" ht="18.75" x14ac:dyDescent="0.25">
      <c r="B145" s="33" t="s">
        <v>7</v>
      </c>
      <c r="C145" s="33"/>
      <c r="D145" s="33"/>
      <c r="E145" s="33"/>
      <c r="F145" s="33"/>
      <c r="G145" s="33"/>
      <c r="H145" s="33"/>
    </row>
    <row r="146" spans="2:12" ht="33" customHeight="1" x14ac:dyDescent="0.25">
      <c r="B146" s="77" t="s">
        <v>36</v>
      </c>
      <c r="C146" s="77"/>
      <c r="D146" s="77"/>
      <c r="E146" s="77"/>
      <c r="F146" s="77"/>
      <c r="G146" s="77"/>
      <c r="H146" s="77"/>
      <c r="I146" s="77"/>
      <c r="J146" s="77"/>
      <c r="K146" s="77"/>
      <c r="L146" s="77"/>
    </row>
    <row r="147" spans="2:12" x14ac:dyDescent="0.25">
      <c r="B147" s="34" t="s">
        <v>9</v>
      </c>
      <c r="C147" s="35"/>
      <c r="D147" s="35"/>
      <c r="E147" s="35"/>
      <c r="F147" s="35"/>
      <c r="G147" s="35"/>
      <c r="H147" s="35"/>
    </row>
    <row r="148" spans="2:12" x14ac:dyDescent="0.25">
      <c r="B148" s="34"/>
      <c r="C148" s="35"/>
      <c r="D148" s="35"/>
      <c r="E148" s="35"/>
      <c r="F148" s="35"/>
      <c r="G148" s="35"/>
      <c r="H148" s="35"/>
    </row>
    <row r="149" spans="2:12" x14ac:dyDescent="0.25">
      <c r="B149" s="36" t="s">
        <v>10</v>
      </c>
      <c r="C149" s="35"/>
      <c r="D149" s="35"/>
      <c r="E149" s="35"/>
      <c r="F149" s="35"/>
      <c r="G149" s="35"/>
      <c r="H149" s="35"/>
    </row>
    <row r="150" spans="2:12" x14ac:dyDescent="0.25">
      <c r="B150" s="9" t="s">
        <v>11</v>
      </c>
      <c r="C150" s="37"/>
      <c r="D150" s="37" t="s">
        <v>12</v>
      </c>
      <c r="E150" s="37"/>
      <c r="F150" s="37"/>
      <c r="G150" s="37"/>
    </row>
    <row r="152" spans="2:12" x14ac:dyDescent="0.25">
      <c r="B152" s="38" t="s">
        <v>13</v>
      </c>
    </row>
  </sheetData>
  <mergeCells count="18">
    <mergeCell ref="B24:E24"/>
    <mergeCell ref="B27:E27"/>
    <mergeCell ref="B30:E30"/>
    <mergeCell ref="B146:L146"/>
    <mergeCell ref="B40:L40"/>
    <mergeCell ref="B123:E123"/>
    <mergeCell ref="B125:E125"/>
    <mergeCell ref="B33:E33"/>
    <mergeCell ref="B129:E129"/>
    <mergeCell ref="B130:E130"/>
    <mergeCell ref="D135:E135"/>
    <mergeCell ref="B136:C136"/>
    <mergeCell ref="D136:E136"/>
    <mergeCell ref="B14:E14"/>
    <mergeCell ref="F14:I14"/>
    <mergeCell ref="J14:M14"/>
    <mergeCell ref="B15:E15"/>
    <mergeCell ref="B18:E18"/>
  </mergeCells>
  <hyperlinks>
    <hyperlink ref="B147" r:id="rId1" xr:uid="{F6AC811B-35FB-42B4-8AFB-D2F7B98C010E}"/>
    <hyperlink ref="B152" r:id="rId2" xr:uid="{7F7667FD-4A80-41C0-9871-8AE129FD2EDF}"/>
    <hyperlink ref="B125:D125" r:id="rId3" display="Information on what each service involves can be found under the Self-Employment Assistance page of the Department of Employment and Workplace Relations website." xr:uid="{5644D9E1-B61B-4668-8840-BD5C9163D13C}"/>
    <hyperlink ref="D150" r:id="rId4" display="For further information, please contact data@dss.gov.au" xr:uid="{596E5707-1659-4C0F-96E5-14EE451D05E0}"/>
    <hyperlink ref="C44:G44" r:id="rId5" display="For further information, please contact data@dss.gov.au" xr:uid="{A9505873-2385-4308-B18A-B62BB162B5E9}"/>
    <hyperlink ref="B41" r:id="rId6" xr:uid="{13837C09-1568-4A2D-A997-5EADD044F2A9}"/>
    <hyperlink ref="B46" r:id="rId7" xr:uid="{F689486F-2157-4BEE-A7CF-0FC6AE96ADD4}"/>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dimension ref="A1:P143"/>
  <sheetViews>
    <sheetView workbookViewId="0"/>
  </sheetViews>
  <sheetFormatPr defaultColWidth="8.7109375" defaultRowHeight="15" x14ac:dyDescent="0.25"/>
  <cols>
    <col min="1" max="1" width="3.42578125" style="9" customWidth="1"/>
    <col min="2" max="2" width="8.5703125" style="9" customWidth="1"/>
    <col min="3" max="3" width="26.5703125" style="9" customWidth="1"/>
    <col min="4" max="4" width="37.28515625" style="9" customWidth="1"/>
    <col min="5" max="5" width="59.5703125" style="9" customWidth="1"/>
    <col min="6" max="16384" width="8.7109375" style="9"/>
  </cols>
  <sheetData>
    <row r="1" spans="1:13" ht="15" customHeight="1" x14ac:dyDescent="0.25">
      <c r="A1" s="8"/>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10" t="str">
        <f>Contents!B8</f>
        <v>Parent Pathways Caseload by State and Time Series</v>
      </c>
      <c r="D8" s="11"/>
    </row>
    <row r="9" spans="1:13" ht="15.75" x14ac:dyDescent="0.25">
      <c r="B9" s="12" t="str">
        <f>"For the Period 1 March 2025 to " &amp; TEXT('Data descriptors'!$D$44, "DD MMMM YYYY") &amp; " - Data as at " &amp; TEXT('Data descriptors'!$D$44, "DD MMMM YYYY")</f>
        <v>For the Period 1 March 2025 to 31 May 2025 - Data as at 31 May 2025</v>
      </c>
      <c r="D9" s="11"/>
    </row>
    <row r="10" spans="1:13" ht="15.75" x14ac:dyDescent="0.25">
      <c r="B10" s="13"/>
    </row>
    <row r="11" spans="1:13" s="42" customFormat="1" ht="15" customHeight="1" x14ac:dyDescent="0.25">
      <c r="B11" s="44" t="s">
        <v>57</v>
      </c>
      <c r="C11" s="45"/>
      <c r="D11" s="46"/>
      <c r="E11" s="46"/>
      <c r="F11" s="46"/>
      <c r="G11" s="46"/>
      <c r="H11" s="46"/>
    </row>
    <row r="12" spans="1:13" s="42" customFormat="1" ht="32.25" customHeight="1" x14ac:dyDescent="0.25">
      <c r="B12" s="88" t="s">
        <v>58</v>
      </c>
      <c r="C12" s="88"/>
      <c r="D12" s="88"/>
      <c r="E12" s="88"/>
      <c r="F12" s="48"/>
      <c r="G12" s="48"/>
      <c r="H12" s="48"/>
      <c r="I12" s="48"/>
    </row>
    <row r="13" spans="1:13" s="42" customFormat="1" ht="15.75" x14ac:dyDescent="0.25">
      <c r="B13" s="13"/>
      <c r="C13" s="13"/>
      <c r="D13" s="13"/>
      <c r="E13" s="13"/>
      <c r="F13" s="48"/>
      <c r="G13" s="48"/>
      <c r="H13" s="48"/>
      <c r="I13" s="48"/>
      <c r="J13" s="76"/>
      <c r="K13" s="76"/>
      <c r="L13" s="76"/>
      <c r="M13" s="76"/>
    </row>
    <row r="14" spans="1:13" s="42" customFormat="1" x14ac:dyDescent="0.25">
      <c r="B14" s="90" t="s">
        <v>59</v>
      </c>
      <c r="C14" s="91"/>
      <c r="D14" s="57" t="s">
        <v>60</v>
      </c>
      <c r="E14" s="57" t="s">
        <v>61</v>
      </c>
      <c r="F14" s="48"/>
      <c r="G14" s="48"/>
      <c r="H14" s="48"/>
      <c r="I14" s="48"/>
      <c r="J14" s="52"/>
      <c r="K14" s="52"/>
      <c r="L14" s="52"/>
      <c r="M14" s="52"/>
    </row>
    <row r="15" spans="1:13" s="42" customFormat="1" ht="30" x14ac:dyDescent="0.25">
      <c r="B15" s="92" t="s">
        <v>62</v>
      </c>
      <c r="C15" s="93"/>
      <c r="D15" s="56" t="s">
        <v>63</v>
      </c>
      <c r="E15" s="56" t="s">
        <v>64</v>
      </c>
      <c r="F15" s="48"/>
      <c r="G15" s="48"/>
      <c r="H15" s="48"/>
      <c r="I15" s="48"/>
      <c r="J15" s="47"/>
      <c r="K15" s="47"/>
      <c r="L15" s="47"/>
      <c r="M15" s="47"/>
    </row>
    <row r="16" spans="1:13" s="42" customFormat="1" ht="30" x14ac:dyDescent="0.25">
      <c r="B16" s="89" t="s">
        <v>65</v>
      </c>
      <c r="C16" s="89"/>
      <c r="D16" s="56" t="s">
        <v>66</v>
      </c>
      <c r="E16" s="56" t="s">
        <v>64</v>
      </c>
      <c r="F16" s="48"/>
      <c r="G16" s="48"/>
      <c r="H16" s="48"/>
      <c r="I16" s="48"/>
      <c r="J16" s="48"/>
      <c r="K16" s="48"/>
      <c r="L16" s="49"/>
    </row>
    <row r="17" spans="2:13" s="42" customFormat="1" ht="75" x14ac:dyDescent="0.25">
      <c r="B17" s="89" t="s">
        <v>67</v>
      </c>
      <c r="C17" s="89"/>
      <c r="D17" s="56" t="s">
        <v>68</v>
      </c>
      <c r="E17" s="56" t="s">
        <v>69</v>
      </c>
      <c r="F17" s="53"/>
      <c r="G17" s="53"/>
      <c r="H17" s="53"/>
      <c r="I17" s="53"/>
      <c r="J17" s="53"/>
      <c r="K17" s="53"/>
      <c r="L17" s="53"/>
      <c r="M17" s="53"/>
    </row>
    <row r="18" spans="2:13" s="42" customFormat="1" ht="75" x14ac:dyDescent="0.25">
      <c r="B18" s="89" t="s">
        <v>70</v>
      </c>
      <c r="C18" s="89"/>
      <c r="D18" s="56" t="s">
        <v>71</v>
      </c>
      <c r="E18" s="56" t="s">
        <v>72</v>
      </c>
      <c r="F18" s="46"/>
      <c r="G18" s="46"/>
      <c r="H18" s="46"/>
    </row>
    <row r="19" spans="2:13" s="42" customFormat="1" ht="80.25" customHeight="1" x14ac:dyDescent="0.25">
      <c r="B19" s="89" t="s">
        <v>73</v>
      </c>
      <c r="C19" s="89"/>
      <c r="D19" s="56" t="s">
        <v>74</v>
      </c>
      <c r="E19" s="56" t="s">
        <v>75</v>
      </c>
      <c r="F19" s="46"/>
      <c r="G19" s="46"/>
      <c r="H19" s="46"/>
    </row>
    <row r="20" spans="2:13" s="42" customFormat="1" ht="78" customHeight="1" x14ac:dyDescent="0.25">
      <c r="B20" s="89" t="s">
        <v>76</v>
      </c>
      <c r="C20" s="89"/>
      <c r="D20" s="56" t="s">
        <v>77</v>
      </c>
      <c r="E20" s="56" t="s">
        <v>78</v>
      </c>
      <c r="F20" s="46"/>
      <c r="G20" s="46"/>
      <c r="H20" s="46"/>
    </row>
    <row r="21" spans="2:13" ht="210" x14ac:dyDescent="0.25">
      <c r="B21" s="89" t="s">
        <v>79</v>
      </c>
      <c r="C21" s="89"/>
      <c r="D21" s="56" t="s">
        <v>80</v>
      </c>
      <c r="E21" s="56" t="s">
        <v>69</v>
      </c>
    </row>
    <row r="22" spans="2:13" ht="60" x14ac:dyDescent="0.25">
      <c r="B22" s="89" t="s">
        <v>81</v>
      </c>
      <c r="C22" s="89"/>
      <c r="D22" s="56" t="s">
        <v>82</v>
      </c>
      <c r="E22" s="56" t="s">
        <v>83</v>
      </c>
    </row>
    <row r="23" spans="2:13" ht="75" x14ac:dyDescent="0.25">
      <c r="B23" s="89" t="s">
        <v>84</v>
      </c>
      <c r="C23" s="89"/>
      <c r="D23" s="56" t="s">
        <v>85</v>
      </c>
      <c r="E23" s="56" t="s">
        <v>86</v>
      </c>
    </row>
    <row r="24" spans="2:13" ht="75" x14ac:dyDescent="0.25">
      <c r="B24" s="89" t="s">
        <v>87</v>
      </c>
      <c r="C24" s="89"/>
      <c r="D24" s="56" t="s">
        <v>88</v>
      </c>
      <c r="E24" s="56" t="s">
        <v>89</v>
      </c>
    </row>
    <row r="25" spans="2:13" ht="90" x14ac:dyDescent="0.25">
      <c r="B25" s="89" t="s">
        <v>90</v>
      </c>
      <c r="C25" s="89"/>
      <c r="D25" s="56" t="s">
        <v>91</v>
      </c>
      <c r="E25" s="56" t="s">
        <v>92</v>
      </c>
    </row>
    <row r="26" spans="2:13" ht="45" x14ac:dyDescent="0.25">
      <c r="B26" s="89" t="s">
        <v>93</v>
      </c>
      <c r="C26" s="89"/>
      <c r="D26" s="56" t="s">
        <v>94</v>
      </c>
      <c r="E26" s="56" t="s">
        <v>95</v>
      </c>
    </row>
    <row r="27" spans="2:13" ht="15.75" x14ac:dyDescent="0.25">
      <c r="B27" s="54"/>
      <c r="C27" s="54"/>
      <c r="D27" s="54"/>
      <c r="E27" s="54"/>
    </row>
    <row r="28" spans="2:13" ht="18.75" x14ac:dyDescent="0.3">
      <c r="B28" s="14"/>
    </row>
    <row r="30" spans="2:13" ht="18.75" x14ac:dyDescent="0.25">
      <c r="B30" s="33" t="s">
        <v>7</v>
      </c>
      <c r="C30" s="33"/>
      <c r="D30" s="33"/>
      <c r="E30" s="33"/>
      <c r="F30" s="33"/>
      <c r="G30" s="33"/>
      <c r="H30" s="33"/>
    </row>
    <row r="31" spans="2:13" ht="33" customHeight="1" x14ac:dyDescent="0.25">
      <c r="B31" s="77" t="s">
        <v>36</v>
      </c>
      <c r="C31" s="77"/>
      <c r="D31" s="77"/>
      <c r="E31" s="77"/>
      <c r="F31" s="77"/>
      <c r="G31" s="77"/>
      <c r="H31" s="77"/>
      <c r="I31" s="77"/>
      <c r="J31" s="77"/>
      <c r="K31" s="77"/>
      <c r="L31" s="77"/>
    </row>
    <row r="32" spans="2:13" x14ac:dyDescent="0.25">
      <c r="B32" s="34" t="s">
        <v>9</v>
      </c>
      <c r="C32" s="35"/>
      <c r="D32" s="35"/>
      <c r="E32" s="35"/>
      <c r="F32" s="35"/>
      <c r="G32" s="35"/>
      <c r="H32" s="35"/>
    </row>
    <row r="33" spans="2:8" x14ac:dyDescent="0.25">
      <c r="B33" s="34"/>
      <c r="C33" s="35"/>
      <c r="D33" s="35"/>
      <c r="E33" s="35"/>
      <c r="F33" s="35"/>
      <c r="G33" s="35"/>
      <c r="H33" s="35"/>
    </row>
    <row r="34" spans="2:8" x14ac:dyDescent="0.25">
      <c r="B34" s="36" t="s">
        <v>10</v>
      </c>
      <c r="C34" s="35"/>
      <c r="D34" s="35"/>
      <c r="E34" s="35"/>
      <c r="F34" s="35"/>
      <c r="G34" s="35"/>
      <c r="H34" s="35"/>
    </row>
    <row r="35" spans="2:8" x14ac:dyDescent="0.25">
      <c r="B35" s="9" t="s">
        <v>11</v>
      </c>
      <c r="C35" s="37"/>
      <c r="D35" s="38" t="s">
        <v>56</v>
      </c>
      <c r="E35" s="37"/>
      <c r="F35" s="37"/>
      <c r="G35" s="37"/>
    </row>
    <row r="37" spans="2:8" x14ac:dyDescent="0.25">
      <c r="B37" s="38" t="s">
        <v>13</v>
      </c>
    </row>
    <row r="40" spans="2:8" ht="18.75" x14ac:dyDescent="0.3">
      <c r="B40" s="14"/>
    </row>
    <row r="41" spans="2:8" ht="18.75" x14ac:dyDescent="0.3">
      <c r="B41" s="14"/>
    </row>
    <row r="42" spans="2:8" ht="18.75" x14ac:dyDescent="0.3">
      <c r="B42" s="14"/>
    </row>
    <row r="43" spans="2:8" ht="18.75" x14ac:dyDescent="0.3">
      <c r="B43" s="14"/>
    </row>
    <row r="44" spans="2:8" ht="18.75" x14ac:dyDescent="0.3">
      <c r="B44" s="14"/>
    </row>
    <row r="45" spans="2:8" ht="18.75" x14ac:dyDescent="0.3">
      <c r="B45" s="14"/>
    </row>
    <row r="46" spans="2:8" ht="18.75" x14ac:dyDescent="0.3">
      <c r="B46" s="14"/>
    </row>
    <row r="47" spans="2:8" ht="18.75" x14ac:dyDescent="0.3">
      <c r="B47" s="14"/>
    </row>
    <row r="48" spans="2:8" ht="18.75" x14ac:dyDescent="0.3">
      <c r="B48" s="14"/>
    </row>
    <row r="49" spans="2:2" ht="18.75" x14ac:dyDescent="0.3">
      <c r="B49" s="14"/>
    </row>
    <row r="50" spans="2:2" ht="18.75" x14ac:dyDescent="0.3">
      <c r="B50" s="14"/>
    </row>
    <row r="51" spans="2:2" ht="18.75" x14ac:dyDescent="0.3">
      <c r="B51" s="14"/>
    </row>
    <row r="52" spans="2:2" ht="18.75" x14ac:dyDescent="0.3">
      <c r="B52" s="14"/>
    </row>
    <row r="53" spans="2:2" ht="18.75" x14ac:dyDescent="0.3">
      <c r="B53" s="14"/>
    </row>
    <row r="54" spans="2:2" ht="18.75" x14ac:dyDescent="0.3">
      <c r="B54" s="14"/>
    </row>
    <row r="55" spans="2:2" ht="18.75" x14ac:dyDescent="0.3">
      <c r="B55" s="14"/>
    </row>
    <row r="56" spans="2:2" ht="18.75" x14ac:dyDescent="0.3">
      <c r="B56" s="14"/>
    </row>
    <row r="57" spans="2:2" ht="18.75" x14ac:dyDescent="0.3">
      <c r="B57" s="14"/>
    </row>
    <row r="58" spans="2:2" ht="18.75" x14ac:dyDescent="0.3">
      <c r="B58" s="14"/>
    </row>
    <row r="59" spans="2:2" ht="18.75" x14ac:dyDescent="0.3">
      <c r="B59" s="14"/>
    </row>
    <row r="60" spans="2:2" ht="18.75" x14ac:dyDescent="0.3">
      <c r="B60" s="14"/>
    </row>
    <row r="61" spans="2:2" ht="18.75" x14ac:dyDescent="0.3">
      <c r="B61" s="14"/>
    </row>
    <row r="62" spans="2:2" ht="18.75" x14ac:dyDescent="0.3">
      <c r="B62" s="14"/>
    </row>
    <row r="63" spans="2:2" ht="18.75" x14ac:dyDescent="0.3">
      <c r="B63" s="14"/>
    </row>
    <row r="64" spans="2:2" ht="18.75" x14ac:dyDescent="0.3">
      <c r="B64" s="14"/>
    </row>
    <row r="65" spans="2:2" ht="18.75" x14ac:dyDescent="0.3">
      <c r="B65" s="14"/>
    </row>
    <row r="66" spans="2:2" ht="18.75" x14ac:dyDescent="0.3">
      <c r="B66" s="14"/>
    </row>
    <row r="67" spans="2:2" ht="18.75" x14ac:dyDescent="0.3">
      <c r="B67" s="14"/>
    </row>
    <row r="68" spans="2:2" ht="18.75" x14ac:dyDescent="0.3">
      <c r="B68" s="14"/>
    </row>
    <row r="69" spans="2:2" ht="18.75" x14ac:dyDescent="0.3">
      <c r="B69" s="14"/>
    </row>
    <row r="70" spans="2:2" ht="18.75" x14ac:dyDescent="0.3">
      <c r="B70" s="14"/>
    </row>
    <row r="71" spans="2:2" ht="18.75" x14ac:dyDescent="0.3">
      <c r="B71" s="14"/>
    </row>
    <row r="72" spans="2:2" ht="18.75" x14ac:dyDescent="0.3">
      <c r="B72" s="14"/>
    </row>
    <row r="73" spans="2:2" ht="18.75" x14ac:dyDescent="0.3">
      <c r="B73" s="14"/>
    </row>
    <row r="74" spans="2:2" ht="18.75" x14ac:dyDescent="0.3">
      <c r="B74" s="14"/>
    </row>
    <row r="75" spans="2:2" ht="18.75" x14ac:dyDescent="0.3">
      <c r="B75" s="14"/>
    </row>
    <row r="76" spans="2:2" ht="18.75" x14ac:dyDescent="0.3">
      <c r="B76" s="14"/>
    </row>
    <row r="77" spans="2:2" ht="18.75" x14ac:dyDescent="0.3">
      <c r="B77" s="14"/>
    </row>
    <row r="78" spans="2:2" ht="18.75" x14ac:dyDescent="0.3">
      <c r="B78" s="14"/>
    </row>
    <row r="79" spans="2:2" ht="18.75" x14ac:dyDescent="0.3">
      <c r="B79" s="14"/>
    </row>
    <row r="80" spans="2:2" ht="18.75" x14ac:dyDescent="0.3">
      <c r="B80" s="14"/>
    </row>
    <row r="81" spans="2:2" ht="18.75" x14ac:dyDescent="0.3">
      <c r="B81" s="14"/>
    </row>
    <row r="82" spans="2:2" ht="18.75" x14ac:dyDescent="0.3">
      <c r="B82" s="14"/>
    </row>
    <row r="83" spans="2:2" ht="18.75" x14ac:dyDescent="0.3">
      <c r="B83" s="14"/>
    </row>
    <row r="84" spans="2:2" ht="18.75" x14ac:dyDescent="0.3">
      <c r="B84" s="14"/>
    </row>
    <row r="85" spans="2:2" ht="18.75" x14ac:dyDescent="0.3">
      <c r="B85" s="14"/>
    </row>
    <row r="86" spans="2:2" ht="18.75" x14ac:dyDescent="0.3">
      <c r="B86" s="14"/>
    </row>
    <row r="87" spans="2:2" ht="18.75" x14ac:dyDescent="0.3">
      <c r="B87" s="14"/>
    </row>
    <row r="88" spans="2:2" ht="18.75" x14ac:dyDescent="0.3">
      <c r="B88" s="14"/>
    </row>
    <row r="89" spans="2:2" ht="18.75" x14ac:dyDescent="0.3">
      <c r="B89" s="14"/>
    </row>
    <row r="90" spans="2:2" ht="18.75" x14ac:dyDescent="0.3">
      <c r="B90" s="14"/>
    </row>
    <row r="91" spans="2:2" ht="18.75" x14ac:dyDescent="0.3">
      <c r="B91" s="14"/>
    </row>
    <row r="92" spans="2:2" ht="18.75" x14ac:dyDescent="0.3">
      <c r="B92" s="14"/>
    </row>
    <row r="93" spans="2:2" ht="18.75" x14ac:dyDescent="0.3">
      <c r="B93" s="14"/>
    </row>
    <row r="94" spans="2:2" ht="18.75" x14ac:dyDescent="0.3">
      <c r="B94" s="14"/>
    </row>
    <row r="95" spans="2:2" ht="18.75" x14ac:dyDescent="0.3">
      <c r="B95" s="14"/>
    </row>
    <row r="96" spans="2:2" ht="18.75" x14ac:dyDescent="0.3">
      <c r="B96" s="14"/>
    </row>
    <row r="97" spans="2:2" ht="18.75" x14ac:dyDescent="0.3">
      <c r="B97" s="14"/>
    </row>
    <row r="98" spans="2:2" ht="18.75" x14ac:dyDescent="0.3">
      <c r="B98" s="14"/>
    </row>
    <row r="99" spans="2:2" ht="18.75" x14ac:dyDescent="0.3">
      <c r="B99" s="14"/>
    </row>
    <row r="100" spans="2:2" ht="18.75" x14ac:dyDescent="0.3">
      <c r="B100" s="14"/>
    </row>
    <row r="101" spans="2:2" ht="18.75" x14ac:dyDescent="0.3">
      <c r="B101" s="14"/>
    </row>
    <row r="102" spans="2:2" ht="18.75" x14ac:dyDescent="0.3">
      <c r="B102" s="14"/>
    </row>
    <row r="103" spans="2:2" ht="18.75" x14ac:dyDescent="0.3">
      <c r="B103" s="14"/>
    </row>
    <row r="104" spans="2:2" ht="18.75" x14ac:dyDescent="0.3">
      <c r="B104" s="14"/>
    </row>
    <row r="105" spans="2:2" ht="18.75" x14ac:dyDescent="0.3">
      <c r="B105" s="14"/>
    </row>
    <row r="106" spans="2:2" ht="18.75" x14ac:dyDescent="0.3">
      <c r="B106" s="14"/>
    </row>
    <row r="107" spans="2:2" ht="18.75" x14ac:dyDescent="0.3">
      <c r="B107" s="14"/>
    </row>
    <row r="108" spans="2:2" ht="18.75" x14ac:dyDescent="0.3">
      <c r="B108" s="14"/>
    </row>
    <row r="109" spans="2:2" ht="18.75" x14ac:dyDescent="0.3">
      <c r="B109" s="14"/>
    </row>
    <row r="110" spans="2:2" ht="18.75" x14ac:dyDescent="0.3">
      <c r="B110" s="14"/>
    </row>
    <row r="111" spans="2:2" ht="18.75" x14ac:dyDescent="0.3">
      <c r="B111" s="14"/>
    </row>
    <row r="112" spans="2:2" ht="18.75" x14ac:dyDescent="0.3">
      <c r="B112" s="14"/>
    </row>
    <row r="113" spans="2:16" ht="18.75" x14ac:dyDescent="0.3">
      <c r="B113" s="14"/>
    </row>
    <row r="114" spans="2:16" s="15" customFormat="1" x14ac:dyDescent="0.25">
      <c r="B114" s="79"/>
      <c r="C114" s="79"/>
      <c r="D114" s="79"/>
      <c r="E114" s="79"/>
    </row>
    <row r="115" spans="2:16" s="15" customFormat="1" x14ac:dyDescent="0.25">
      <c r="B115" s="16"/>
      <c r="C115" s="16"/>
      <c r="D115" s="16"/>
      <c r="E115" s="16"/>
    </row>
    <row r="116" spans="2:16" s="17" customFormat="1" ht="36" customHeight="1" x14ac:dyDescent="0.25">
      <c r="B116" s="80" t="s">
        <v>37</v>
      </c>
      <c r="C116" s="80"/>
      <c r="D116" s="80"/>
      <c r="E116" s="80"/>
    </row>
    <row r="117" spans="2:16" ht="18.75" x14ac:dyDescent="0.25">
      <c r="B117" s="18"/>
      <c r="C117" s="19"/>
      <c r="D117" s="19"/>
      <c r="E117" s="19"/>
      <c r="F117" s="19"/>
      <c r="G117" s="19"/>
      <c r="H117" s="19"/>
    </row>
    <row r="118" spans="2:16" ht="18.75" x14ac:dyDescent="0.25">
      <c r="B118" s="20" t="s">
        <v>30</v>
      </c>
      <c r="C118" s="21"/>
      <c r="D118" s="21"/>
      <c r="E118" s="21"/>
      <c r="F118" s="21"/>
      <c r="G118" s="21"/>
    </row>
    <row r="119" spans="2:16" s="17" customFormat="1" x14ac:dyDescent="0.25">
      <c r="B119" s="22"/>
      <c r="C119" s="22"/>
      <c r="D119" s="22"/>
      <c r="E119" s="22"/>
      <c r="F119" s="23"/>
      <c r="G119" s="23"/>
      <c r="H119" s="23"/>
      <c r="I119" s="23"/>
      <c r="J119" s="23"/>
      <c r="K119" s="23"/>
      <c r="L119" s="24"/>
    </row>
    <row r="120" spans="2:16" s="17" customFormat="1" ht="60" customHeight="1" x14ac:dyDescent="0.25">
      <c r="B120" s="81" t="s">
        <v>38</v>
      </c>
      <c r="C120" s="81"/>
      <c r="D120" s="81"/>
      <c r="E120" s="81"/>
      <c r="F120" s="25"/>
      <c r="G120" s="25"/>
      <c r="H120" s="25"/>
      <c r="I120" s="25"/>
      <c r="J120" s="25"/>
      <c r="K120" s="25"/>
      <c r="L120" s="25"/>
      <c r="M120" s="25"/>
    </row>
    <row r="121" spans="2:16" s="17" customFormat="1" x14ac:dyDescent="0.25">
      <c r="B121" s="82"/>
      <c r="C121" s="82"/>
      <c r="D121" s="82"/>
      <c r="E121" s="82"/>
      <c r="F121" s="25"/>
      <c r="G121" s="25"/>
      <c r="H121" s="25"/>
      <c r="I121" s="25"/>
      <c r="J121" s="25"/>
      <c r="K121" s="25"/>
      <c r="L121" s="25"/>
      <c r="M121" s="25"/>
    </row>
    <row r="122" spans="2:16" s="29" customFormat="1" ht="15" customHeight="1" x14ac:dyDescent="0.25">
      <c r="B122" s="26" t="s">
        <v>39</v>
      </c>
      <c r="C122" s="27"/>
      <c r="D122" s="27"/>
      <c r="E122" s="27"/>
      <c r="F122" s="27"/>
      <c r="G122" s="27"/>
      <c r="H122" s="27"/>
      <c r="I122" s="27"/>
      <c r="J122" s="27"/>
      <c r="K122" s="27"/>
      <c r="L122" s="28"/>
    </row>
    <row r="123" spans="2:16" s="17" customFormat="1" ht="15" customHeight="1" x14ac:dyDescent="0.25">
      <c r="B123" s="30" t="s">
        <v>40</v>
      </c>
      <c r="C123" s="23"/>
      <c r="D123" s="23"/>
      <c r="E123" s="23"/>
      <c r="F123" s="23"/>
      <c r="G123" s="23"/>
      <c r="H123" s="23"/>
      <c r="I123" s="23"/>
      <c r="J123" s="23"/>
      <c r="K123" s="23"/>
      <c r="L123" s="24"/>
    </row>
    <row r="124" spans="2:16" s="17" customFormat="1" ht="15" customHeight="1" x14ac:dyDescent="0.25">
      <c r="B124" s="30"/>
      <c r="C124" s="23"/>
      <c r="D124" s="23"/>
      <c r="E124" s="23"/>
      <c r="F124" s="23"/>
      <c r="G124" s="23"/>
      <c r="H124" s="23"/>
      <c r="I124" s="23"/>
      <c r="J124" s="23"/>
      <c r="K124" s="23"/>
      <c r="L124" s="24"/>
    </row>
    <row r="125" spans="2:16" ht="15" customHeight="1" x14ac:dyDescent="0.25">
      <c r="B125" s="31"/>
      <c r="C125" s="32"/>
      <c r="D125" s="32"/>
      <c r="E125" s="32"/>
      <c r="F125" s="32"/>
      <c r="G125" s="32"/>
      <c r="H125" s="32"/>
      <c r="I125" s="32"/>
      <c r="J125" s="32"/>
      <c r="K125" s="32"/>
      <c r="L125" s="32"/>
      <c r="M125" s="32"/>
      <c r="N125" s="32"/>
      <c r="O125" s="32"/>
      <c r="P125" s="32"/>
    </row>
    <row r="126" spans="2:16" ht="18.75" x14ac:dyDescent="0.25">
      <c r="B126" s="20" t="s">
        <v>35</v>
      </c>
      <c r="D126" s="83" t="str">
        <f>+[1]Contents!B9</f>
        <v>Data as at 30 April 2025</v>
      </c>
      <c r="E126" s="84"/>
      <c r="F126" s="11"/>
      <c r="G126" s="32"/>
      <c r="H126" s="32"/>
      <c r="I126" s="32"/>
      <c r="J126" s="32"/>
      <c r="K126" s="32"/>
      <c r="L126" s="32"/>
      <c r="M126" s="32"/>
      <c r="N126" s="32"/>
      <c r="O126" s="32"/>
      <c r="P126" s="32"/>
    </row>
    <row r="127" spans="2:16" ht="15.75" x14ac:dyDescent="0.25">
      <c r="B127" s="85"/>
      <c r="C127" s="85"/>
      <c r="D127" s="86"/>
      <c r="E127" s="86"/>
      <c r="F127" s="32"/>
      <c r="G127" s="32"/>
      <c r="H127" s="32"/>
      <c r="I127" s="32"/>
      <c r="J127" s="32"/>
      <c r="K127" s="32"/>
      <c r="L127" s="32"/>
      <c r="M127" s="32"/>
      <c r="N127" s="32"/>
      <c r="O127" s="32"/>
      <c r="P127" s="32"/>
    </row>
    <row r="128" spans="2:16" ht="15" customHeight="1" x14ac:dyDescent="0.25">
      <c r="B128" s="31"/>
      <c r="C128" s="32"/>
      <c r="D128" s="32"/>
      <c r="E128" s="32"/>
      <c r="F128" s="32"/>
      <c r="G128" s="32"/>
      <c r="H128" s="32"/>
      <c r="I128" s="32"/>
      <c r="J128" s="32"/>
      <c r="K128" s="32"/>
      <c r="L128" s="32"/>
      <c r="M128" s="32"/>
      <c r="N128" s="32"/>
      <c r="O128" s="32"/>
      <c r="P128" s="32"/>
    </row>
    <row r="129" spans="2:16" ht="15" customHeight="1" x14ac:dyDescent="0.25">
      <c r="B129" s="31"/>
      <c r="C129" s="32"/>
      <c r="D129" s="32"/>
      <c r="E129" s="32"/>
      <c r="F129" s="32"/>
      <c r="G129" s="32"/>
      <c r="H129" s="32"/>
      <c r="I129" s="32"/>
      <c r="J129" s="32"/>
      <c r="K129" s="32"/>
      <c r="L129" s="32"/>
      <c r="M129" s="32"/>
      <c r="N129" s="32"/>
      <c r="O129" s="32"/>
      <c r="P129" s="32"/>
    </row>
    <row r="130" spans="2:16" ht="15" customHeight="1" x14ac:dyDescent="0.25">
      <c r="B130" s="31"/>
      <c r="C130" s="32"/>
      <c r="D130" s="32"/>
      <c r="E130" s="32"/>
      <c r="F130" s="32"/>
      <c r="G130" s="32"/>
      <c r="H130" s="32"/>
      <c r="I130" s="32"/>
      <c r="J130" s="32"/>
      <c r="K130" s="32"/>
      <c r="L130" s="32"/>
      <c r="M130" s="32"/>
      <c r="N130" s="32"/>
      <c r="O130" s="32"/>
      <c r="P130" s="32"/>
    </row>
    <row r="131" spans="2:16" ht="15" customHeight="1" x14ac:dyDescent="0.25">
      <c r="B131" s="31"/>
      <c r="C131" s="32"/>
      <c r="D131" s="32"/>
      <c r="E131" s="32"/>
      <c r="F131" s="32"/>
      <c r="G131" s="32"/>
      <c r="H131" s="32"/>
      <c r="I131" s="32"/>
      <c r="J131" s="32"/>
      <c r="K131" s="32"/>
      <c r="L131" s="32"/>
      <c r="M131" s="32"/>
      <c r="N131" s="32"/>
      <c r="O131" s="32"/>
      <c r="P131" s="32"/>
    </row>
    <row r="132" spans="2:16" ht="15" customHeight="1" x14ac:dyDescent="0.25">
      <c r="B132" s="31"/>
      <c r="C132" s="32"/>
      <c r="D132" s="32"/>
      <c r="E132" s="32"/>
      <c r="F132" s="32"/>
      <c r="G132" s="32"/>
      <c r="H132" s="32"/>
      <c r="I132" s="32"/>
      <c r="J132" s="32"/>
      <c r="K132" s="32"/>
      <c r="L132" s="32"/>
      <c r="M132" s="32"/>
      <c r="N132" s="32"/>
      <c r="O132" s="32"/>
      <c r="P132" s="32"/>
    </row>
    <row r="133" spans="2:16" ht="15" customHeight="1" x14ac:dyDescent="0.25">
      <c r="B133" s="31"/>
      <c r="C133" s="32"/>
      <c r="D133" s="32"/>
      <c r="E133" s="32"/>
      <c r="F133" s="32"/>
      <c r="G133" s="32"/>
      <c r="H133" s="32"/>
      <c r="I133" s="32"/>
      <c r="J133" s="32"/>
      <c r="K133" s="32"/>
      <c r="L133" s="32"/>
      <c r="M133" s="32"/>
      <c r="N133" s="32"/>
      <c r="O133" s="32"/>
      <c r="P133" s="32"/>
    </row>
    <row r="134" spans="2:16" ht="15" customHeight="1" x14ac:dyDescent="0.25">
      <c r="B134" s="31"/>
      <c r="C134" s="32"/>
      <c r="D134" s="32"/>
      <c r="E134" s="32"/>
      <c r="F134" s="32"/>
      <c r="G134" s="32"/>
      <c r="H134" s="32"/>
      <c r="I134" s="32"/>
      <c r="J134" s="32"/>
      <c r="K134" s="32"/>
      <c r="L134" s="32"/>
      <c r="M134" s="32"/>
      <c r="N134" s="32"/>
      <c r="O134" s="32"/>
      <c r="P134" s="32"/>
    </row>
    <row r="136" spans="2:16" ht="18.75" x14ac:dyDescent="0.25">
      <c r="B136" s="33" t="s">
        <v>7</v>
      </c>
      <c r="C136" s="33"/>
      <c r="D136" s="33"/>
      <c r="E136" s="33"/>
      <c r="F136" s="33"/>
      <c r="G136" s="33"/>
      <c r="H136" s="33"/>
    </row>
    <row r="137" spans="2:16" ht="33" customHeight="1" x14ac:dyDescent="0.25">
      <c r="B137" s="77" t="s">
        <v>36</v>
      </c>
      <c r="C137" s="77"/>
      <c r="D137" s="77"/>
      <c r="E137" s="77"/>
      <c r="F137" s="77"/>
      <c r="G137" s="77"/>
      <c r="H137" s="77"/>
      <c r="I137" s="77"/>
      <c r="J137" s="77"/>
      <c r="K137" s="77"/>
      <c r="L137" s="77"/>
    </row>
    <row r="138" spans="2:16" x14ac:dyDescent="0.25">
      <c r="B138" s="34" t="s">
        <v>9</v>
      </c>
      <c r="C138" s="35"/>
      <c r="D138" s="35"/>
      <c r="E138" s="35"/>
      <c r="F138" s="35"/>
      <c r="G138" s="35"/>
      <c r="H138" s="35"/>
    </row>
    <row r="139" spans="2:16" x14ac:dyDescent="0.25">
      <c r="B139" s="34"/>
      <c r="C139" s="35"/>
      <c r="D139" s="35"/>
      <c r="E139" s="35"/>
      <c r="F139" s="35"/>
      <c r="G139" s="35"/>
      <c r="H139" s="35"/>
    </row>
    <row r="140" spans="2:16" x14ac:dyDescent="0.25">
      <c r="B140" s="36" t="s">
        <v>10</v>
      </c>
      <c r="C140" s="35"/>
      <c r="D140" s="35"/>
      <c r="E140" s="35"/>
      <c r="F140" s="35"/>
      <c r="G140" s="35"/>
      <c r="H140" s="35"/>
    </row>
    <row r="141" spans="2:16" x14ac:dyDescent="0.25">
      <c r="B141" s="9" t="s">
        <v>11</v>
      </c>
      <c r="C141" s="37"/>
      <c r="D141" s="37" t="s">
        <v>12</v>
      </c>
      <c r="E141" s="37"/>
      <c r="F141" s="37"/>
      <c r="G141" s="37"/>
    </row>
    <row r="143" spans="2:16" x14ac:dyDescent="0.25">
      <c r="B143" s="38" t="s">
        <v>13</v>
      </c>
    </row>
  </sheetData>
  <mergeCells count="24">
    <mergeCell ref="B137:L137"/>
    <mergeCell ref="B31:L31"/>
    <mergeCell ref="B114:E114"/>
    <mergeCell ref="B116:E116"/>
    <mergeCell ref="J13:M13"/>
    <mergeCell ref="B18:C18"/>
    <mergeCell ref="B19:C19"/>
    <mergeCell ref="B20:C20"/>
    <mergeCell ref="B21:C21"/>
    <mergeCell ref="B120:E120"/>
    <mergeCell ref="B121:E121"/>
    <mergeCell ref="D126:E126"/>
    <mergeCell ref="B127:C127"/>
    <mergeCell ref="D127:E127"/>
    <mergeCell ref="B22:C22"/>
    <mergeCell ref="B23:C23"/>
    <mergeCell ref="B24:C24"/>
    <mergeCell ref="B25:C25"/>
    <mergeCell ref="B26:C26"/>
    <mergeCell ref="B12:E12"/>
    <mergeCell ref="B14:C14"/>
    <mergeCell ref="B15:C15"/>
    <mergeCell ref="B16:C16"/>
    <mergeCell ref="B17:C17"/>
  </mergeCells>
  <hyperlinks>
    <hyperlink ref="B138" r:id="rId1" xr:uid="{307D4D1C-E944-4C95-8EBC-21F512A3FAC9}"/>
    <hyperlink ref="B143" r:id="rId2" xr:uid="{91DF10D8-8F18-4B1B-B952-A3AE06AA241D}"/>
    <hyperlink ref="B116:D116" r:id="rId3" display="Information on what each service involves can be found under the Self-Employment Assistance page of the Department of Employment and Workplace Relations website." xr:uid="{EE623FFA-2FC2-4A4F-A627-2D53EF870C2F}"/>
    <hyperlink ref="D141" r:id="rId4" display="For further information, please contact data@dss.gov.au" xr:uid="{7D0837D2-E9E2-4E7F-BBD0-B842C9621BF7}"/>
    <hyperlink ref="C35:G35" r:id="rId5" display="For further information, please contact data@dss.gov.au" xr:uid="{B1F2652F-D41F-400A-8C4D-70E2C3DC65D3}"/>
    <hyperlink ref="B32" r:id="rId6" xr:uid="{CCD8FD64-4BBF-4132-94E7-45B068F925F8}"/>
    <hyperlink ref="B37" r:id="rId7" xr:uid="{AFF22264-1A9E-4D4E-A894-C1872BE54F56}"/>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2"/>
  <sheetViews>
    <sheetView showGridLines="0" tabSelected="1" workbookViewId="0">
      <selection activeCell="B14" sqref="B14:W23"/>
    </sheetView>
  </sheetViews>
  <sheetFormatPr defaultRowHeight="15" x14ac:dyDescent="0.25"/>
  <cols>
    <col min="1" max="1" width="3.42578125" style="42" customWidth="1"/>
    <col min="2" max="2" width="13.5703125" style="42" bestFit="1" customWidth="1"/>
    <col min="3" max="3" width="14" style="42" bestFit="1" customWidth="1"/>
    <col min="4" max="4" width="8" style="42" bestFit="1" customWidth="1"/>
    <col min="5" max="5" width="5.5703125" style="42" bestFit="1" customWidth="1"/>
    <col min="6" max="6" width="12.7109375" style="42" bestFit="1" customWidth="1"/>
    <col min="7" max="7" width="10.85546875" style="42" bestFit="1" customWidth="1"/>
    <col min="8" max="8" width="20.7109375" style="42" bestFit="1" customWidth="1"/>
    <col min="9" max="9" width="33" style="42" bestFit="1" customWidth="1"/>
    <col min="10" max="10" width="8.42578125" style="42" bestFit="1" customWidth="1"/>
    <col min="11" max="11" width="11.85546875" style="42" bestFit="1" customWidth="1"/>
    <col min="12" max="12" width="18.42578125" style="42" bestFit="1" customWidth="1"/>
    <col min="13" max="15" width="15" style="42" bestFit="1" customWidth="1"/>
    <col min="16" max="16" width="13.28515625" style="42" bestFit="1" customWidth="1"/>
    <col min="17" max="17" width="18.140625" style="42" bestFit="1" customWidth="1"/>
    <col min="18" max="18" width="14.140625" style="42" bestFit="1" customWidth="1"/>
    <col min="19" max="19" width="14.42578125" style="42" bestFit="1" customWidth="1"/>
    <col min="20" max="20" width="16" style="42" bestFit="1" customWidth="1"/>
    <col min="21" max="21" width="26.85546875" style="42" bestFit="1" customWidth="1"/>
    <col min="22" max="22" width="28.5703125" style="42" bestFit="1" customWidth="1"/>
    <col min="23" max="23" width="34.28515625" style="42" bestFit="1" customWidth="1"/>
    <col min="24" max="24" width="28.5703125" style="42" bestFit="1" customWidth="1"/>
    <col min="25" max="25" width="34.28515625" style="42" bestFit="1" customWidth="1"/>
    <col min="26" max="16384" width="9.140625" style="42"/>
  </cols>
  <sheetData>
    <row r="1" spans="2:23" ht="15" customHeight="1" x14ac:dyDescent="0.25"/>
    <row r="2" spans="2:23" ht="15" customHeight="1" x14ac:dyDescent="0.25"/>
    <row r="3" spans="2:23" ht="15" customHeight="1" x14ac:dyDescent="0.25"/>
    <row r="4" spans="2:23" ht="15" customHeight="1" x14ac:dyDescent="0.25"/>
    <row r="6" spans="2:23" s="9" customFormat="1" ht="15" customHeight="1" x14ac:dyDescent="0.25"/>
    <row r="7" spans="2:23" s="9" customFormat="1" ht="15" customHeight="1" x14ac:dyDescent="0.25"/>
    <row r="8" spans="2:23" ht="24" customHeight="1" x14ac:dyDescent="0.25">
      <c r="B8" s="70" t="s">
        <v>96</v>
      </c>
    </row>
    <row r="9" spans="2:23" ht="15.75" customHeight="1" x14ac:dyDescent="0.25">
      <c r="B9" s="12" t="str">
        <f>"Data as at "&amp;TEXT('Data descriptors'!D44,"DD MMMM YYYY")</f>
        <v>Data as at 31 May 2025</v>
      </c>
    </row>
    <row r="11" spans="2:23" ht="15.75" x14ac:dyDescent="0.25">
      <c r="B11" s="71" t="str">
        <f>"Table 1. Parent Pathways Caseload by Participant State"</f>
        <v>Table 1. Parent Pathways Caseload by Participant State</v>
      </c>
    </row>
    <row r="12" spans="2:23" x14ac:dyDescent="0.25">
      <c r="B12" s="69" t="s">
        <v>97</v>
      </c>
    </row>
    <row r="14" spans="2:23" x14ac:dyDescent="0.25">
      <c r="B14" s="3" t="s">
        <v>98</v>
      </c>
      <c r="C14" s="3" t="s">
        <v>99</v>
      </c>
      <c r="D14" s="3" t="s">
        <v>62</v>
      </c>
      <c r="E14" s="3" t="s">
        <v>65</v>
      </c>
      <c r="F14" s="3" t="s">
        <v>67</v>
      </c>
      <c r="G14" s="3" t="s">
        <v>70</v>
      </c>
      <c r="H14" s="3" t="s">
        <v>100</v>
      </c>
      <c r="I14" s="3" t="s">
        <v>101</v>
      </c>
      <c r="J14" s="3" t="s">
        <v>81</v>
      </c>
      <c r="K14" s="3" t="s">
        <v>84</v>
      </c>
      <c r="L14" s="3" t="s">
        <v>102</v>
      </c>
      <c r="M14" s="3" t="s">
        <v>103</v>
      </c>
      <c r="N14" s="3" t="s">
        <v>104</v>
      </c>
      <c r="O14" s="3" t="s">
        <v>105</v>
      </c>
      <c r="P14" s="3" t="s">
        <v>106</v>
      </c>
      <c r="Q14" s="3" t="s">
        <v>107</v>
      </c>
      <c r="R14" s="3" t="s">
        <v>108</v>
      </c>
      <c r="S14" s="3" t="s">
        <v>109</v>
      </c>
      <c r="T14" s="3" t="s">
        <v>110</v>
      </c>
      <c r="U14" s="3" t="s">
        <v>111</v>
      </c>
      <c r="V14" s="3" t="s">
        <v>112</v>
      </c>
      <c r="W14" s="3" t="s">
        <v>113</v>
      </c>
    </row>
    <row r="15" spans="2:23" x14ac:dyDescent="0.25">
      <c r="B15" s="67" t="s">
        <v>114</v>
      </c>
      <c r="C15" s="68">
        <v>140</v>
      </c>
      <c r="D15" s="68">
        <v>135</v>
      </c>
      <c r="E15" s="68">
        <v>5</v>
      </c>
      <c r="F15" s="68">
        <v>110</v>
      </c>
      <c r="G15" s="68">
        <v>25</v>
      </c>
      <c r="H15" s="68">
        <v>45</v>
      </c>
      <c r="I15" s="68">
        <v>25</v>
      </c>
      <c r="J15" s="68">
        <v>5</v>
      </c>
      <c r="K15" s="68">
        <v>10</v>
      </c>
      <c r="L15" s="68">
        <v>30</v>
      </c>
      <c r="M15" s="68">
        <v>70</v>
      </c>
      <c r="N15" s="68">
        <v>40</v>
      </c>
      <c r="O15" s="68">
        <v>5</v>
      </c>
      <c r="P15" s="68">
        <v>5</v>
      </c>
      <c r="Q15" s="68">
        <v>130</v>
      </c>
      <c r="R15" s="68">
        <v>5</v>
      </c>
      <c r="S15" s="68">
        <v>0</v>
      </c>
      <c r="T15" s="68">
        <v>0</v>
      </c>
      <c r="U15" s="68">
        <v>35</v>
      </c>
      <c r="V15" s="68">
        <v>15</v>
      </c>
      <c r="W15" s="68">
        <v>60</v>
      </c>
    </row>
    <row r="16" spans="2:23" x14ac:dyDescent="0.25">
      <c r="B16" s="67" t="s">
        <v>115</v>
      </c>
      <c r="C16" s="68">
        <v>4560</v>
      </c>
      <c r="D16" s="68">
        <v>4425</v>
      </c>
      <c r="E16" s="68">
        <v>135</v>
      </c>
      <c r="F16" s="68">
        <v>3370</v>
      </c>
      <c r="G16" s="68">
        <v>1020</v>
      </c>
      <c r="H16" s="68">
        <v>1290</v>
      </c>
      <c r="I16" s="68">
        <v>1050</v>
      </c>
      <c r="J16" s="68">
        <v>280</v>
      </c>
      <c r="K16" s="68">
        <v>320</v>
      </c>
      <c r="L16" s="68">
        <v>700</v>
      </c>
      <c r="M16" s="68">
        <v>2265</v>
      </c>
      <c r="N16" s="68">
        <v>1410</v>
      </c>
      <c r="O16" s="68">
        <v>175</v>
      </c>
      <c r="P16" s="68">
        <v>10</v>
      </c>
      <c r="Q16" s="68">
        <v>4180</v>
      </c>
      <c r="R16" s="68">
        <v>270</v>
      </c>
      <c r="S16" s="68">
        <v>15</v>
      </c>
      <c r="T16" s="68">
        <v>5</v>
      </c>
      <c r="U16" s="68">
        <v>1195</v>
      </c>
      <c r="V16" s="68">
        <v>485</v>
      </c>
      <c r="W16" s="68">
        <v>2390</v>
      </c>
    </row>
    <row r="17" spans="2:23" x14ac:dyDescent="0.25">
      <c r="B17" s="67" t="s">
        <v>116</v>
      </c>
      <c r="C17" s="68">
        <v>190</v>
      </c>
      <c r="D17" s="68">
        <v>185</v>
      </c>
      <c r="E17" s="68">
        <v>5</v>
      </c>
      <c r="F17" s="68">
        <v>150</v>
      </c>
      <c r="G17" s="68">
        <v>120</v>
      </c>
      <c r="H17" s="68">
        <v>35</v>
      </c>
      <c r="I17" s="68">
        <v>30</v>
      </c>
      <c r="J17" s="68">
        <v>5</v>
      </c>
      <c r="K17" s="68">
        <v>45</v>
      </c>
      <c r="L17" s="68">
        <v>40</v>
      </c>
      <c r="M17" s="68">
        <v>95</v>
      </c>
      <c r="N17" s="68">
        <v>45</v>
      </c>
      <c r="O17" s="68">
        <v>10</v>
      </c>
      <c r="P17" s="68">
        <v>5</v>
      </c>
      <c r="Q17" s="68">
        <v>165</v>
      </c>
      <c r="R17" s="68">
        <v>5</v>
      </c>
      <c r="S17" s="68">
        <v>0</v>
      </c>
      <c r="T17" s="68">
        <v>0</v>
      </c>
      <c r="U17" s="68">
        <v>85</v>
      </c>
      <c r="V17" s="68">
        <v>20</v>
      </c>
      <c r="W17" s="68">
        <v>75</v>
      </c>
    </row>
    <row r="18" spans="2:23" x14ac:dyDescent="0.25">
      <c r="B18" s="67" t="s">
        <v>117</v>
      </c>
      <c r="C18" s="68">
        <v>4145</v>
      </c>
      <c r="D18" s="68">
        <v>4010</v>
      </c>
      <c r="E18" s="68">
        <v>135</v>
      </c>
      <c r="F18" s="68">
        <v>3235</v>
      </c>
      <c r="G18" s="68">
        <v>1185</v>
      </c>
      <c r="H18" s="68">
        <v>1225</v>
      </c>
      <c r="I18" s="68">
        <v>495</v>
      </c>
      <c r="J18" s="68">
        <v>190</v>
      </c>
      <c r="K18" s="68">
        <v>340</v>
      </c>
      <c r="L18" s="68">
        <v>730</v>
      </c>
      <c r="M18" s="68">
        <v>2095</v>
      </c>
      <c r="N18" s="68">
        <v>1160</v>
      </c>
      <c r="O18" s="68">
        <v>145</v>
      </c>
      <c r="P18" s="68">
        <v>15</v>
      </c>
      <c r="Q18" s="68">
        <v>3825</v>
      </c>
      <c r="R18" s="68">
        <v>220</v>
      </c>
      <c r="S18" s="68">
        <v>5</v>
      </c>
      <c r="T18" s="68">
        <v>5</v>
      </c>
      <c r="U18" s="68">
        <v>1055</v>
      </c>
      <c r="V18" s="68">
        <v>420</v>
      </c>
      <c r="W18" s="68">
        <v>2335</v>
      </c>
    </row>
    <row r="19" spans="2:23" x14ac:dyDescent="0.25">
      <c r="B19" s="67" t="s">
        <v>118</v>
      </c>
      <c r="C19" s="68">
        <v>1690</v>
      </c>
      <c r="D19" s="68">
        <v>1625</v>
      </c>
      <c r="E19" s="68">
        <v>60</v>
      </c>
      <c r="F19" s="68">
        <v>1195</v>
      </c>
      <c r="G19" s="68">
        <v>300</v>
      </c>
      <c r="H19" s="68">
        <v>500</v>
      </c>
      <c r="I19" s="68">
        <v>350</v>
      </c>
      <c r="J19" s="68">
        <v>170</v>
      </c>
      <c r="K19" s="68">
        <v>85</v>
      </c>
      <c r="L19" s="68">
        <v>275</v>
      </c>
      <c r="M19" s="68">
        <v>850</v>
      </c>
      <c r="N19" s="68">
        <v>520</v>
      </c>
      <c r="O19" s="68">
        <v>45</v>
      </c>
      <c r="P19" s="68">
        <v>5</v>
      </c>
      <c r="Q19" s="68">
        <v>1530</v>
      </c>
      <c r="R19" s="68">
        <v>110</v>
      </c>
      <c r="S19" s="68">
        <v>5</v>
      </c>
      <c r="T19" s="68">
        <v>5</v>
      </c>
      <c r="U19" s="68">
        <v>510</v>
      </c>
      <c r="V19" s="68">
        <v>200</v>
      </c>
      <c r="W19" s="68">
        <v>770</v>
      </c>
    </row>
    <row r="20" spans="2:23" x14ac:dyDescent="0.25">
      <c r="B20" s="67" t="s">
        <v>119</v>
      </c>
      <c r="C20" s="68">
        <v>700</v>
      </c>
      <c r="D20" s="68">
        <v>680</v>
      </c>
      <c r="E20" s="68">
        <v>25</v>
      </c>
      <c r="F20" s="68">
        <v>555</v>
      </c>
      <c r="G20" s="68">
        <v>165</v>
      </c>
      <c r="H20" s="68">
        <v>230</v>
      </c>
      <c r="I20" s="68">
        <v>30</v>
      </c>
      <c r="J20" s="68">
        <v>5</v>
      </c>
      <c r="K20" s="68">
        <v>50</v>
      </c>
      <c r="L20" s="68">
        <v>155</v>
      </c>
      <c r="M20" s="68">
        <v>360</v>
      </c>
      <c r="N20" s="68">
        <v>165</v>
      </c>
      <c r="O20" s="68">
        <v>20</v>
      </c>
      <c r="P20" s="68">
        <v>5</v>
      </c>
      <c r="Q20" s="68">
        <v>660</v>
      </c>
      <c r="R20" s="68">
        <v>35</v>
      </c>
      <c r="S20" s="68">
        <v>0</v>
      </c>
      <c r="T20" s="68">
        <v>0</v>
      </c>
      <c r="U20" s="68">
        <v>240</v>
      </c>
      <c r="V20" s="68">
        <v>85</v>
      </c>
      <c r="W20" s="68">
        <v>340</v>
      </c>
    </row>
    <row r="21" spans="2:23" x14ac:dyDescent="0.25">
      <c r="B21" s="67" t="s">
        <v>120</v>
      </c>
      <c r="C21" s="68">
        <v>4130</v>
      </c>
      <c r="D21" s="68">
        <v>4015</v>
      </c>
      <c r="E21" s="68">
        <v>115</v>
      </c>
      <c r="F21" s="68">
        <v>2735</v>
      </c>
      <c r="G21" s="68">
        <v>290</v>
      </c>
      <c r="H21" s="68">
        <v>1190</v>
      </c>
      <c r="I21" s="68">
        <v>1455</v>
      </c>
      <c r="J21" s="68">
        <v>535</v>
      </c>
      <c r="K21" s="68">
        <v>175</v>
      </c>
      <c r="L21" s="68">
        <v>425</v>
      </c>
      <c r="M21" s="68">
        <v>2020</v>
      </c>
      <c r="N21" s="68">
        <v>1515</v>
      </c>
      <c r="O21" s="68">
        <v>165</v>
      </c>
      <c r="P21" s="68">
        <v>10</v>
      </c>
      <c r="Q21" s="68">
        <v>3760</v>
      </c>
      <c r="R21" s="68">
        <v>260</v>
      </c>
      <c r="S21" s="68">
        <v>15</v>
      </c>
      <c r="T21" s="68">
        <v>5</v>
      </c>
      <c r="U21" s="68">
        <v>880</v>
      </c>
      <c r="V21" s="68">
        <v>475</v>
      </c>
      <c r="W21" s="68">
        <v>2400</v>
      </c>
    </row>
    <row r="22" spans="2:23" x14ac:dyDescent="0.25">
      <c r="B22" s="67" t="s">
        <v>121</v>
      </c>
      <c r="C22" s="68">
        <v>1655</v>
      </c>
      <c r="D22" s="68">
        <v>1610</v>
      </c>
      <c r="E22" s="68">
        <v>45</v>
      </c>
      <c r="F22" s="68">
        <v>1320</v>
      </c>
      <c r="G22" s="68">
        <v>385</v>
      </c>
      <c r="H22" s="68">
        <v>555</v>
      </c>
      <c r="I22" s="68">
        <v>250</v>
      </c>
      <c r="J22" s="68">
        <v>75</v>
      </c>
      <c r="K22" s="68">
        <v>190</v>
      </c>
      <c r="L22" s="68">
        <v>265</v>
      </c>
      <c r="M22" s="68">
        <v>810</v>
      </c>
      <c r="N22" s="68">
        <v>510</v>
      </c>
      <c r="O22" s="68">
        <v>65</v>
      </c>
      <c r="P22" s="68">
        <v>5</v>
      </c>
      <c r="Q22" s="68">
        <v>1530</v>
      </c>
      <c r="R22" s="68">
        <v>75</v>
      </c>
      <c r="S22" s="68">
        <v>5</v>
      </c>
      <c r="T22" s="68">
        <v>5</v>
      </c>
      <c r="U22" s="68">
        <v>450</v>
      </c>
      <c r="V22" s="68">
        <v>120</v>
      </c>
      <c r="W22" s="68">
        <v>930</v>
      </c>
    </row>
    <row r="23" spans="2:23" x14ac:dyDescent="0.25">
      <c r="B23" s="4" t="s">
        <v>122</v>
      </c>
      <c r="C23" s="5">
        <v>17210</v>
      </c>
      <c r="D23" s="5">
        <v>16685</v>
      </c>
      <c r="E23" s="5">
        <v>525</v>
      </c>
      <c r="F23" s="5">
        <v>12675</v>
      </c>
      <c r="G23" s="5">
        <v>3485</v>
      </c>
      <c r="H23" s="5">
        <v>5070</v>
      </c>
      <c r="I23" s="5">
        <v>3680</v>
      </c>
      <c r="J23" s="5">
        <v>1270</v>
      </c>
      <c r="K23" s="5">
        <v>1215</v>
      </c>
      <c r="L23" s="5">
        <v>2620</v>
      </c>
      <c r="M23" s="5">
        <v>8565</v>
      </c>
      <c r="N23" s="5">
        <v>5360</v>
      </c>
      <c r="O23" s="5">
        <v>625</v>
      </c>
      <c r="P23" s="5">
        <v>50</v>
      </c>
      <c r="Q23" s="5">
        <v>15775</v>
      </c>
      <c r="R23" s="5">
        <v>985</v>
      </c>
      <c r="S23" s="5">
        <v>40</v>
      </c>
      <c r="T23" s="5">
        <v>10</v>
      </c>
      <c r="U23" s="5">
        <v>4445</v>
      </c>
      <c r="V23" s="5">
        <v>1820</v>
      </c>
      <c r="W23" s="5">
        <v>9295</v>
      </c>
    </row>
    <row r="32" spans="2:23" s="9" customFormat="1" ht="18.75" x14ac:dyDescent="0.25">
      <c r="B32" s="33" t="s">
        <v>7</v>
      </c>
      <c r="C32" s="33"/>
      <c r="D32" s="33"/>
      <c r="E32" s="33"/>
      <c r="F32" s="33"/>
      <c r="G32" s="33"/>
      <c r="H32" s="33"/>
    </row>
    <row r="33" spans="2:12" s="9" customFormat="1" ht="33" customHeight="1" x14ac:dyDescent="0.25">
      <c r="B33" s="77" t="s">
        <v>36</v>
      </c>
      <c r="C33" s="77"/>
      <c r="D33" s="77"/>
      <c r="E33" s="77"/>
      <c r="F33" s="77"/>
      <c r="G33" s="77"/>
      <c r="H33" s="77"/>
      <c r="I33" s="77"/>
      <c r="J33" s="77"/>
      <c r="K33" s="77"/>
      <c r="L33" s="77"/>
    </row>
    <row r="34" spans="2:12" s="9" customFormat="1" x14ac:dyDescent="0.25">
      <c r="B34" s="34" t="s">
        <v>9</v>
      </c>
      <c r="C34" s="35"/>
      <c r="D34" s="35"/>
      <c r="E34" s="35"/>
      <c r="F34" s="35"/>
      <c r="G34" s="35"/>
      <c r="H34" s="35"/>
    </row>
    <row r="35" spans="2:12" s="9" customFormat="1" x14ac:dyDescent="0.25">
      <c r="B35" s="34"/>
      <c r="C35" s="35"/>
      <c r="D35" s="35"/>
      <c r="E35" s="35"/>
      <c r="F35" s="35"/>
      <c r="G35" s="35"/>
      <c r="H35" s="35"/>
    </row>
    <row r="36" spans="2:12" s="9" customFormat="1" x14ac:dyDescent="0.25">
      <c r="B36" s="36" t="s">
        <v>10</v>
      </c>
      <c r="C36" s="35"/>
      <c r="D36" s="35"/>
      <c r="E36" s="35"/>
      <c r="F36" s="35"/>
      <c r="G36" s="35"/>
      <c r="H36" s="35"/>
    </row>
    <row r="37" spans="2:12" s="9" customFormat="1" x14ac:dyDescent="0.25">
      <c r="B37" s="9" t="s">
        <v>11</v>
      </c>
      <c r="C37" s="37"/>
      <c r="D37" s="38" t="s">
        <v>56</v>
      </c>
      <c r="E37" s="37"/>
      <c r="F37" s="37"/>
      <c r="G37" s="37"/>
    </row>
    <row r="38" spans="2:12" s="9" customFormat="1" x14ac:dyDescent="0.25"/>
    <row r="39" spans="2:12" s="9" customFormat="1" x14ac:dyDescent="0.25">
      <c r="B39" s="38" t="s">
        <v>13</v>
      </c>
    </row>
    <row r="40" spans="2:12" s="9" customFormat="1" x14ac:dyDescent="0.25"/>
    <row r="41" spans="2:12" s="9" customFormat="1" x14ac:dyDescent="0.25"/>
    <row r="42" spans="2:12" s="9" customFormat="1" ht="18.75" x14ac:dyDescent="0.3">
      <c r="B42" s="14"/>
    </row>
  </sheetData>
  <mergeCells count="1">
    <mergeCell ref="B33:L33"/>
  </mergeCells>
  <hyperlinks>
    <hyperlink ref="C37:G37" r:id="rId2" display="For further information, please contact data@dss.gov.au" xr:uid="{324B55B8-B4EA-444F-ABD2-87CD24B37861}"/>
    <hyperlink ref="B34" r:id="rId3" xr:uid="{157CAF02-9266-4908-95F5-46809DF51B4B}"/>
    <hyperlink ref="B39"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0"/>
  <sheetViews>
    <sheetView showGridLines="0" workbookViewId="0">
      <selection activeCell="B21" sqref="B21"/>
    </sheetView>
  </sheetViews>
  <sheetFormatPr defaultRowHeight="15" x14ac:dyDescent="0.25"/>
  <cols>
    <col min="1" max="1" width="3.42578125" style="42" customWidth="1"/>
    <col min="2" max="2" width="15.5703125" style="42" bestFit="1" customWidth="1"/>
    <col min="3" max="3" width="14" style="42" bestFit="1" customWidth="1"/>
    <col min="4" max="4" width="8" style="42" bestFit="1" customWidth="1"/>
    <col min="5" max="5" width="5.5703125" style="42" bestFit="1" customWidth="1"/>
    <col min="6" max="6" width="12.7109375" style="42" bestFit="1" customWidth="1"/>
    <col min="7" max="7" width="10.85546875" style="42" bestFit="1" customWidth="1"/>
    <col min="8" max="8" width="20.7109375" style="42" bestFit="1" customWidth="1"/>
    <col min="9" max="9" width="33" style="42" bestFit="1" customWidth="1"/>
    <col min="10" max="10" width="8.42578125" style="42" bestFit="1" customWidth="1"/>
    <col min="11" max="11" width="11.85546875" style="42" bestFit="1" customWidth="1"/>
    <col min="12" max="12" width="18.42578125" style="42" bestFit="1" customWidth="1"/>
    <col min="13" max="15" width="15" style="42" bestFit="1" customWidth="1"/>
    <col min="16" max="16" width="13.28515625" style="42" bestFit="1" customWidth="1"/>
    <col min="17" max="17" width="18.140625" style="42" bestFit="1" customWidth="1"/>
    <col min="18" max="18" width="14.140625" style="42" bestFit="1" customWidth="1"/>
    <col min="19" max="19" width="14.42578125" style="42" bestFit="1" customWidth="1"/>
    <col min="20" max="20" width="16" style="42" bestFit="1" customWidth="1"/>
    <col min="21" max="21" width="26.85546875" style="42" bestFit="1" customWidth="1"/>
    <col min="22" max="22" width="28.5703125" style="42" bestFit="1" customWidth="1"/>
    <col min="23" max="23" width="34.28515625" style="42" bestFit="1" customWidth="1"/>
    <col min="24" max="24" width="28.5703125" style="42" bestFit="1" customWidth="1"/>
    <col min="25" max="25" width="34.28515625" style="42" bestFit="1" customWidth="1"/>
    <col min="26" max="16384" width="9.140625" style="42"/>
  </cols>
  <sheetData>
    <row r="1" spans="2:23" ht="15" customHeight="1" x14ac:dyDescent="0.25"/>
    <row r="2" spans="2:23" ht="15" customHeight="1" x14ac:dyDescent="0.25"/>
    <row r="3" spans="2:23" ht="15" customHeight="1" x14ac:dyDescent="0.25"/>
    <row r="4" spans="2:23" ht="15" customHeight="1" x14ac:dyDescent="0.25"/>
    <row r="6" spans="2:23" s="9" customFormat="1" ht="15" customHeight="1" x14ac:dyDescent="0.25"/>
    <row r="7" spans="2:23" s="9" customFormat="1" ht="15" customHeight="1" x14ac:dyDescent="0.25"/>
    <row r="8" spans="2:23" ht="24" customHeight="1" x14ac:dyDescent="0.25">
      <c r="B8" s="70" t="s">
        <v>123</v>
      </c>
    </row>
    <row r="9" spans="2:23" ht="15.75" customHeight="1" x14ac:dyDescent="0.25">
      <c r="B9" s="12" t="str">
        <f>"For the Period 1 March 2025 to " &amp; TEXT('Data descriptors'!D44, "DD MMMM YYYY")</f>
        <v>For the Period 1 March 2025 to 31 May 2025</v>
      </c>
    </row>
    <row r="11" spans="2:23" ht="15.75" x14ac:dyDescent="0.25">
      <c r="B11" s="71" t="str">
        <f>"Table 2. Parent Pathways Caseload - Time Series"</f>
        <v>Table 2. Parent Pathways Caseload - Time Series</v>
      </c>
    </row>
    <row r="12" spans="2:23" x14ac:dyDescent="0.25">
      <c r="B12" s="69" t="s">
        <v>97</v>
      </c>
    </row>
    <row r="14" spans="2:23" x14ac:dyDescent="0.25">
      <c r="B14" s="6" t="s">
        <v>124</v>
      </c>
      <c r="C14" s="7" t="s">
        <v>99</v>
      </c>
      <c r="D14" s="7" t="s">
        <v>62</v>
      </c>
      <c r="E14" s="7" t="s">
        <v>65</v>
      </c>
      <c r="F14" s="7" t="s">
        <v>67</v>
      </c>
      <c r="G14" s="7" t="s">
        <v>70</v>
      </c>
      <c r="H14" s="7" t="s">
        <v>100</v>
      </c>
      <c r="I14" s="7" t="s">
        <v>101</v>
      </c>
      <c r="J14" s="7" t="s">
        <v>81</v>
      </c>
      <c r="K14" s="7" t="s">
        <v>84</v>
      </c>
      <c r="L14" s="7" t="s">
        <v>102</v>
      </c>
      <c r="M14" s="7" t="s">
        <v>103</v>
      </c>
      <c r="N14" s="7" t="s">
        <v>104</v>
      </c>
      <c r="O14" s="7" t="s">
        <v>105</v>
      </c>
      <c r="P14" s="7" t="s">
        <v>106</v>
      </c>
      <c r="Q14" s="7" t="s">
        <v>107</v>
      </c>
      <c r="R14" s="7" t="s">
        <v>108</v>
      </c>
      <c r="S14" s="7" t="s">
        <v>109</v>
      </c>
      <c r="T14" s="7" t="s">
        <v>110</v>
      </c>
      <c r="U14" s="7" t="s">
        <v>111</v>
      </c>
      <c r="V14" s="7" t="s">
        <v>112</v>
      </c>
      <c r="W14" s="7" t="s">
        <v>113</v>
      </c>
    </row>
    <row r="15" spans="2:23" x14ac:dyDescent="0.25">
      <c r="B15" s="1">
        <v>45747</v>
      </c>
      <c r="C15" s="2">
        <v>16520</v>
      </c>
      <c r="D15" s="2">
        <v>16005</v>
      </c>
      <c r="E15" s="2">
        <v>515</v>
      </c>
      <c r="F15" s="2">
        <v>12230</v>
      </c>
      <c r="G15" s="2">
        <v>3245</v>
      </c>
      <c r="H15" s="2">
        <v>4395</v>
      </c>
      <c r="I15" s="2">
        <v>3305</v>
      </c>
      <c r="J15" s="2">
        <v>900</v>
      </c>
      <c r="K15" s="2">
        <v>1025</v>
      </c>
      <c r="L15" s="2">
        <v>2485</v>
      </c>
      <c r="M15" s="2">
        <v>8275</v>
      </c>
      <c r="N15" s="2">
        <v>5110</v>
      </c>
      <c r="O15" s="2">
        <v>605</v>
      </c>
      <c r="P15" s="2">
        <v>45</v>
      </c>
      <c r="Q15" s="2">
        <v>15395</v>
      </c>
      <c r="R15" s="2">
        <v>830</v>
      </c>
      <c r="S15" s="2">
        <v>35</v>
      </c>
      <c r="T15" s="2">
        <v>30</v>
      </c>
      <c r="U15" s="2">
        <v>3645</v>
      </c>
      <c r="V15" s="2">
        <v>1525</v>
      </c>
      <c r="W15" s="2">
        <v>8005</v>
      </c>
    </row>
    <row r="16" spans="2:23" x14ac:dyDescent="0.25">
      <c r="B16" s="1">
        <v>45777</v>
      </c>
      <c r="C16" s="2">
        <v>16705</v>
      </c>
      <c r="D16" s="2">
        <v>16190</v>
      </c>
      <c r="E16" s="2">
        <v>515</v>
      </c>
      <c r="F16" s="2">
        <v>12315</v>
      </c>
      <c r="G16" s="2">
        <v>3315</v>
      </c>
      <c r="H16" s="2">
        <v>4735</v>
      </c>
      <c r="I16" s="2">
        <v>3445</v>
      </c>
      <c r="J16" s="2">
        <v>1055</v>
      </c>
      <c r="K16" s="2">
        <v>1120</v>
      </c>
      <c r="L16" s="2">
        <v>2535</v>
      </c>
      <c r="M16" s="2">
        <v>8335</v>
      </c>
      <c r="N16" s="2">
        <v>5195</v>
      </c>
      <c r="O16" s="2">
        <v>600</v>
      </c>
      <c r="P16" s="2">
        <v>45</v>
      </c>
      <c r="Q16" s="2">
        <v>15435</v>
      </c>
      <c r="R16" s="2">
        <v>930</v>
      </c>
      <c r="S16" s="2">
        <v>40</v>
      </c>
      <c r="T16" s="2">
        <v>15</v>
      </c>
      <c r="U16" s="2">
        <v>4015</v>
      </c>
      <c r="V16" s="2">
        <v>1675</v>
      </c>
      <c r="W16" s="2">
        <v>8615</v>
      </c>
    </row>
    <row r="17" spans="2:23" x14ac:dyDescent="0.25">
      <c r="B17" s="1">
        <v>45808</v>
      </c>
      <c r="C17" s="2">
        <v>17210</v>
      </c>
      <c r="D17" s="2">
        <v>16685</v>
      </c>
      <c r="E17" s="2">
        <v>525</v>
      </c>
      <c r="F17" s="2">
        <v>12675</v>
      </c>
      <c r="G17" s="2">
        <v>3485</v>
      </c>
      <c r="H17" s="2">
        <v>5070</v>
      </c>
      <c r="I17" s="2">
        <v>3680</v>
      </c>
      <c r="J17" s="2">
        <v>1270</v>
      </c>
      <c r="K17" s="2">
        <v>1215</v>
      </c>
      <c r="L17" s="2">
        <v>2620</v>
      </c>
      <c r="M17" s="2">
        <v>8565</v>
      </c>
      <c r="N17" s="2">
        <v>5360</v>
      </c>
      <c r="O17" s="2">
        <v>625</v>
      </c>
      <c r="P17" s="2">
        <v>50</v>
      </c>
      <c r="Q17" s="2">
        <v>15775</v>
      </c>
      <c r="R17" s="2">
        <v>985</v>
      </c>
      <c r="S17" s="2">
        <v>40</v>
      </c>
      <c r="T17" s="2">
        <v>10</v>
      </c>
      <c r="U17" s="2">
        <v>4445</v>
      </c>
      <c r="V17" s="2">
        <v>1820</v>
      </c>
      <c r="W17" s="2">
        <v>9295</v>
      </c>
    </row>
    <row r="32" spans="2:23" s="9" customFormat="1" ht="18.75" x14ac:dyDescent="0.25">
      <c r="B32" s="33" t="s">
        <v>7</v>
      </c>
      <c r="C32" s="33"/>
      <c r="D32" s="33"/>
      <c r="E32" s="33"/>
      <c r="F32" s="33"/>
      <c r="G32" s="33"/>
      <c r="H32" s="33"/>
    </row>
    <row r="33" spans="2:12" s="9" customFormat="1" ht="33" customHeight="1" x14ac:dyDescent="0.25">
      <c r="B33" s="77" t="s">
        <v>36</v>
      </c>
      <c r="C33" s="77"/>
      <c r="D33" s="77"/>
      <c r="E33" s="77"/>
      <c r="F33" s="77"/>
      <c r="G33" s="77"/>
      <c r="H33" s="77"/>
      <c r="I33" s="77"/>
      <c r="J33" s="77"/>
      <c r="K33" s="77"/>
      <c r="L33" s="77"/>
    </row>
    <row r="34" spans="2:12" s="9" customFormat="1" x14ac:dyDescent="0.25">
      <c r="B34" s="34" t="s">
        <v>9</v>
      </c>
      <c r="C34" s="35"/>
      <c r="D34" s="35"/>
      <c r="E34" s="35"/>
      <c r="F34" s="35"/>
      <c r="G34" s="35"/>
      <c r="H34" s="35"/>
    </row>
    <row r="35" spans="2:12" s="9" customFormat="1" x14ac:dyDescent="0.25">
      <c r="B35" s="34"/>
      <c r="C35" s="35"/>
      <c r="D35" s="35"/>
      <c r="E35" s="35"/>
      <c r="F35" s="35"/>
      <c r="G35" s="35"/>
      <c r="H35" s="35"/>
    </row>
    <row r="36" spans="2:12" s="9" customFormat="1" x14ac:dyDescent="0.25">
      <c r="B36" s="36" t="s">
        <v>10</v>
      </c>
      <c r="C36" s="35"/>
      <c r="D36" s="35"/>
      <c r="E36" s="35"/>
      <c r="F36" s="35"/>
      <c r="G36" s="35"/>
      <c r="H36" s="35"/>
    </row>
    <row r="37" spans="2:12" s="9" customFormat="1" x14ac:dyDescent="0.25">
      <c r="B37" s="9" t="s">
        <v>11</v>
      </c>
      <c r="C37" s="37"/>
      <c r="D37" s="38" t="s">
        <v>56</v>
      </c>
      <c r="E37" s="37"/>
      <c r="F37" s="37"/>
      <c r="G37" s="37"/>
    </row>
    <row r="38" spans="2:12" s="9" customFormat="1" x14ac:dyDescent="0.25"/>
    <row r="39" spans="2:12" s="9" customFormat="1" x14ac:dyDescent="0.25">
      <c r="B39" s="38" t="s">
        <v>13</v>
      </c>
    </row>
    <row r="40" spans="2:12" s="9"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39"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0 b f 1 8 2 8 - 1 5 d 4 - 4 b 3 d - b 4 e b - 0 e a b 3 9 7 e 3 1 8 d "   x m l n s = " h t t p : / / s c h e m a s . m i c r o s o f t . c o m / D a t a M a s h u p " > A A A A A A s D A A B Q S w M E F A A C A A g A y V r Q W q M w 7 K e k A A A A 9 g A A A B I A H A B D b 2 5 m a W c v U G F j a 2 F n Z S 5 4 b W w g o h g A K K A U A A A A A A A A A A A A A A A A A A A A A A A A A A A A h Y 9 N C s I w G E S v U r J v / h S R 8 j V F 3 F o Q R H E b Y m y D b S p N a n o 3 F x 7 J K 1 j R q j u X 8 + Y t Z u 7 X G 2 R 9 X U U X 3 T r T 2 B Q x T F G k r W o O x h Y p 6 v w x n q N M w F q q k y x 0 N M j W J b 0 7 p K j 0 / p w Q E k L A Y Y K b t i C c U k b 2 + W q j S l 1 L 9 J H N f z k 2 1 n l p l U Y C d q 8 x g m M 2 Z X h G O a Z A R g i 5 s V + B D 3 u f 7 Q + E Z V f 5 r t V C 2 3 i x B T J G I O 8 P 4 g F Q S w M E F A A C A A g A y V r Q 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l a 0 F o o i k e 4 D g A A A B E A A A A T A B w A R m 9 y b X V s Y X M v U 2 V j d G l v b j E u b S C i G A A o o B Q A A A A A A A A A A A A A A A A A A A A A A A A A A A A r T k 0 u y c z P U w i G 0 I b W A F B L A Q I t A B Q A A g A I A M l a 0 F q j M O y n p A A A A P Y A A A A S A A A A A A A A A A A A A A A A A A A A A A B D b 2 5 m a W c v U G F j a 2 F n Z S 5 4 b W x Q S w E C L Q A U A A I A C A D J W t B a U 3 I 4 L J s A A A D h A A A A E w A A A A A A A A A A A A A A A A D w A A A A W 0 N v b n R l b n R f V H l w Z X N d L n h t b F B L A Q I t A B Q A A g A I A M l a 0 F 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F i o f e P R W S k m D l 6 5 l P B E G d g A A A A A C A A A A A A A D Z g A A w A A A A B A A A A A Q h K r N D D r 1 b O u x r B 0 G C t H 7 A A A A A A S A A A C g A A A A E A A A A G P S U i 7 9 Q E A h w b H b q Z t u H / 1 Q A A A A u H / D M W 8 I B u h 7 H 1 m N Y + L 5 u c d R 5 j h z U d L I b n L a m a D g 9 h Y B 8 r s d 2 k R e Z l v U O 7 J i f 4 H y C K E I u + C f V B B l G W W c X A / 2 j B i 1 1 f 0 Z + I D r + i D M 8 i j 9 d X U U A A A A c y M 2 v G 5 V D 3 6 Y t h 2 a + J C x 4 1 k 3 p H c = < / 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B6ADE84D-EB82-4D22-A759-1E15035F6E67}">
  <ds:schemaRefs>
    <ds:schemaRef ds:uri="ae7c9846-b409-431d-9ec7-76b30568bf70"/>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11bef87-b317-4239-89d2-1f3b6fba6559"/>
    <ds:schemaRef ds:uri="http://purl.org/dc/terms/"/>
  </ds:schemaRefs>
</ds:datastoreItem>
</file>

<file path=customXml/itemProps3.xml><?xml version="1.0" encoding="utf-8"?>
<ds:datastoreItem xmlns:ds="http://schemas.openxmlformats.org/officeDocument/2006/customXml" ds:itemID="{CFFEF609-B732-46C7-BDF7-CD02C948EBEB}">
  <ds:schemaRefs>
    <ds:schemaRef ds:uri="http://schemas.microsoft.com/sharepoint/v3/contenttype/forms"/>
  </ds:schemaRefs>
</ds:datastoreItem>
</file>

<file path=customXml/itemProps4.xml><?xml version="1.0" encoding="utf-8"?>
<ds:datastoreItem xmlns:ds="http://schemas.openxmlformats.org/officeDocument/2006/customXml" ds:itemID="{50B4FF49-94FE-48BA-9BC7-E152063E3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Parents Pathway Caseload Data - 31 May 2025</dc:title>
  <dc:subject/>
  <dc:creator/>
  <cp:keywords/>
  <dc:description/>
  <cp:lastModifiedBy/>
  <cp:revision>1</cp:revision>
  <dcterms:created xsi:type="dcterms:W3CDTF">2025-06-17T00:50:59Z</dcterms:created>
  <dcterms:modified xsi:type="dcterms:W3CDTF">2025-06-17T01:00:45Z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2025-06-17T00:53:42Z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1fdceb5a-e4a8-41f6-8d13-962884626e11</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